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33.35.202.198\会計\H25.4～　会計係\その他\R06\有壬記念館業務\ホームページ\"/>
    </mc:Choice>
  </mc:AlternateContent>
  <xr:revisionPtr revIDLastSave="0" documentId="13_ncr:1_{5CF7A57B-9D9B-4C3F-82A6-77DCC113E807}" xr6:coauthVersionLast="47" xr6:coauthVersionMax="47" xr10:uidLastSave="{00000000-0000-0000-0000-000000000000}"/>
  <bookViews>
    <workbookView xWindow="-120" yWindow="-120" windowWidth="29040" windowHeight="15720" xr2:uid="{9B8FF87B-E0A6-4640-869F-270B809DA0AC}"/>
  </bookViews>
  <sheets>
    <sheet name="使用願" sheetId="3" r:id="rId1"/>
    <sheet name="記入例" sheetId="4" r:id="rId2"/>
    <sheet name="利用料金の対象区分" sheetId="5" r:id="rId3"/>
  </sheets>
  <definedNames>
    <definedName name="_xlnm.Print_Area" localSheetId="1">記入例!$A$1:$V$34</definedName>
    <definedName name="_xlnm.Print_Area" localSheetId="0">使用願!$A$1:$V$34</definedName>
    <definedName name="_xlnm.Print_Area" localSheetId="2">利用料金の対象区分!$A$1:$J$7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3" l="1"/>
  <c r="AL5" i="3" s="1"/>
  <c r="AA5" i="3"/>
  <c r="AC5" i="3"/>
  <c r="AB5" i="3"/>
  <c r="X33" i="3"/>
  <c r="F6" i="5"/>
  <c r="F5" i="5"/>
  <c r="J4" i="5" a="1"/>
  <c r="J4" i="5" s="1"/>
  <c r="Y33" i="3"/>
  <c r="Z22" i="3"/>
  <c r="AH5" i="3" s="1"/>
  <c r="Y22" i="3"/>
  <c r="AG5" i="3" s="1"/>
  <c r="Z20" i="3"/>
  <c r="AF5" i="3" s="1"/>
  <c r="Y20" i="3"/>
  <c r="AE5" i="3" s="1"/>
  <c r="AP5" i="3"/>
  <c r="AO5" i="3"/>
  <c r="AN5" i="3"/>
  <c r="AM5" i="3"/>
  <c r="AK5" i="3"/>
  <c r="AJ5" i="3"/>
  <c r="AI5" i="3"/>
  <c r="AD5" i="3"/>
  <c r="Z5" i="3"/>
  <c r="Z33" i="3" l="1" a="1"/>
  <c r="Z33" i="3" s="1"/>
  <c r="AA22" i="3"/>
  <c r="AB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niigata</author>
  </authors>
  <commentList>
    <comment ref="R2" authorId="0" shapeId="0" xr:uid="{115CFE66-9C1D-40A8-A818-103B48B1C659}">
      <text>
        <r>
          <rPr>
            <b/>
            <sz val="9"/>
            <color indexed="81"/>
            <rFont val="MS P ゴシック"/>
            <family val="3"/>
            <charset val="128"/>
          </rPr>
          <t>提出日をご記入ください</t>
        </r>
      </text>
    </comment>
    <comment ref="Q7" authorId="0" shapeId="0" xr:uid="{A93AAF2A-9EFA-4756-87F0-46F040CF979B}">
      <text>
        <r>
          <rPr>
            <b/>
            <sz val="9"/>
            <color indexed="81"/>
            <rFont val="MS P ゴシック"/>
            <family val="3"/>
            <charset val="128"/>
          </rPr>
          <t>郵便番号をご記入ください</t>
        </r>
      </text>
    </comment>
    <comment ref="Q8" authorId="0" shapeId="0" xr:uid="{17DACF5E-4685-4591-96E1-99F8661D825D}">
      <text>
        <r>
          <rPr>
            <b/>
            <sz val="9"/>
            <color indexed="81"/>
            <rFont val="MS P ゴシック"/>
            <family val="3"/>
            <charset val="128"/>
          </rPr>
          <t>住所をご記入ください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<sst xmlns="http://schemas.openxmlformats.org/spreadsheetml/2006/main" count="160" uniqueCount="92">
  <si>
    <t>新潟大学医学部有壬記念館使用願</t>
    <rPh sb="0" eb="2">
      <t>ニイガタ</t>
    </rPh>
    <rPh sb="2" eb="4">
      <t>ダイガク</t>
    </rPh>
    <rPh sb="4" eb="6">
      <t>イガク</t>
    </rPh>
    <rPh sb="6" eb="7">
      <t>ブ</t>
    </rPh>
    <rPh sb="7" eb="8">
      <t>アリ</t>
    </rPh>
    <rPh sb="8" eb="9">
      <t>ジン</t>
    </rPh>
    <rPh sb="9" eb="11">
      <t>キネン</t>
    </rPh>
    <rPh sb="11" eb="12">
      <t>カン</t>
    </rPh>
    <rPh sb="12" eb="14">
      <t>シヨウ</t>
    </rPh>
    <rPh sb="14" eb="15">
      <t>ネガイ</t>
    </rPh>
    <phoneticPr fontId="3"/>
  </si>
  <si>
    <t>新潟大学医学部長　殿</t>
    <rPh sb="9" eb="10">
      <t>ドノ</t>
    </rPh>
    <phoneticPr fontId="3"/>
  </si>
  <si>
    <t>使用願出者名</t>
    <rPh sb="0" eb="3">
      <t>シヨウネガ</t>
    </rPh>
    <rPh sb="3" eb="4">
      <t>デ</t>
    </rPh>
    <rPh sb="4" eb="5">
      <t>シャ</t>
    </rPh>
    <rPh sb="5" eb="6">
      <t>メイ</t>
    </rPh>
    <phoneticPr fontId="3"/>
  </si>
  <si>
    <t>新潟　太郎</t>
    <rPh sb="0" eb="2">
      <t>ニイガタ</t>
    </rPh>
    <rPh sb="3" eb="5">
      <t>タロウ</t>
    </rPh>
    <phoneticPr fontId="3"/>
  </si>
  <si>
    <t>許可日付
（起案日付）</t>
    <rPh sb="0" eb="2">
      <t>キョカ</t>
    </rPh>
    <rPh sb="2" eb="4">
      <t>ヒヅケ</t>
    </rPh>
    <rPh sb="6" eb="8">
      <t>キアン</t>
    </rPh>
    <rPh sb="8" eb="10">
      <t>ヒヅケ</t>
    </rPh>
    <phoneticPr fontId="3"/>
  </si>
  <si>
    <t>所属</t>
    <rPh sb="0" eb="2">
      <t>ショゾク</t>
    </rPh>
    <phoneticPr fontId="3"/>
  </si>
  <si>
    <t>責任者氏名</t>
    <rPh sb="0" eb="3">
      <t>セキニンシャ</t>
    </rPh>
    <rPh sb="3" eb="5">
      <t>シメイ</t>
    </rPh>
    <phoneticPr fontId="3"/>
  </si>
  <si>
    <t>団体住所</t>
    <rPh sb="0" eb="4">
      <t>ダンタイジュウショ</t>
    </rPh>
    <phoneticPr fontId="3"/>
  </si>
  <si>
    <t>使用目的又は会名称</t>
    <rPh sb="0" eb="2">
      <t>シヨウ</t>
    </rPh>
    <rPh sb="2" eb="4">
      <t>モクテキ</t>
    </rPh>
    <rPh sb="4" eb="5">
      <t>マタ</t>
    </rPh>
    <rPh sb="6" eb="7">
      <t>カイ</t>
    </rPh>
    <rPh sb="7" eb="9">
      <t>メイショウ</t>
    </rPh>
    <phoneticPr fontId="3"/>
  </si>
  <si>
    <t>使用室名</t>
    <rPh sb="0" eb="2">
      <t>シヨウ</t>
    </rPh>
    <rPh sb="2" eb="3">
      <t>シツ</t>
    </rPh>
    <rPh sb="3" eb="4">
      <t>メイ</t>
    </rPh>
    <phoneticPr fontId="3"/>
  </si>
  <si>
    <t>使用日　自</t>
    <rPh sb="0" eb="2">
      <t>シヨウ</t>
    </rPh>
    <rPh sb="4" eb="5">
      <t>ジ</t>
    </rPh>
    <phoneticPr fontId="3"/>
  </si>
  <si>
    <t>使用時刻　自</t>
    <rPh sb="0" eb="2">
      <t>シヨウ</t>
    </rPh>
    <rPh sb="2" eb="4">
      <t>ジコク</t>
    </rPh>
    <rPh sb="5" eb="6">
      <t>ジ</t>
    </rPh>
    <phoneticPr fontId="3"/>
  </si>
  <si>
    <t>使用日時　至</t>
    <rPh sb="0" eb="2">
      <t>シヨウ</t>
    </rPh>
    <rPh sb="2" eb="4">
      <t>ニチジ</t>
    </rPh>
    <rPh sb="5" eb="6">
      <t>イタル</t>
    </rPh>
    <phoneticPr fontId="3"/>
  </si>
  <si>
    <t>使用時刻　至</t>
    <rPh sb="0" eb="2">
      <t>シヨウ</t>
    </rPh>
    <rPh sb="2" eb="4">
      <t>ジコク</t>
    </rPh>
    <rPh sb="5" eb="6">
      <t>イタル</t>
    </rPh>
    <phoneticPr fontId="3"/>
  </si>
  <si>
    <t>備考</t>
    <rPh sb="0" eb="2">
      <t>ビコウ</t>
    </rPh>
    <phoneticPr fontId="3"/>
  </si>
  <si>
    <t>使用団体名</t>
    <rPh sb="0" eb="5">
      <t>シヨウダンタイメイ</t>
    </rPh>
    <phoneticPr fontId="3"/>
  </si>
  <si>
    <t>団体責任者氏名</t>
    <rPh sb="0" eb="2">
      <t>ダンタイ</t>
    </rPh>
    <rPh sb="2" eb="5">
      <t>セキニンシャ</t>
    </rPh>
    <rPh sb="5" eb="7">
      <t>シメイ</t>
    </rPh>
    <phoneticPr fontId="3"/>
  </si>
  <si>
    <t>団体住所</t>
    <rPh sb="0" eb="2">
      <t>ダンタイ</t>
    </rPh>
    <rPh sb="2" eb="4">
      <t>ジュウショ</t>
    </rPh>
    <phoneticPr fontId="3"/>
  </si>
  <si>
    <t>連絡先（電話）</t>
    <rPh sb="0" eb="3">
      <t>レンラクサキ</t>
    </rPh>
    <rPh sb="4" eb="6">
      <t>デンワ</t>
    </rPh>
    <phoneticPr fontId="3"/>
  </si>
  <si>
    <t>下記のとおり使用したいのでご許可願います。</t>
  </si>
  <si>
    <t>なお，ご許可の上は，使用条件を遵守いたします。</t>
  </si>
  <si>
    <t>記</t>
    <rPh sb="0" eb="1">
      <t>キ</t>
    </rPh>
    <phoneticPr fontId="3"/>
  </si>
  <si>
    <t>使用目的又は会名称</t>
    <rPh sb="0" eb="1">
      <t>シ</t>
    </rPh>
    <rPh sb="1" eb="2">
      <t>ヨウ</t>
    </rPh>
    <rPh sb="2" eb="3">
      <t>メ</t>
    </rPh>
    <rPh sb="3" eb="4">
      <t>マト</t>
    </rPh>
    <rPh sb="4" eb="5">
      <t>マタ</t>
    </rPh>
    <rPh sb="6" eb="7">
      <t>カイ</t>
    </rPh>
    <rPh sb="7" eb="9">
      <t>メイショウ</t>
    </rPh>
    <phoneticPr fontId="3"/>
  </si>
  <si>
    <t>使 用 室 名</t>
    <rPh sb="0" eb="1">
      <t>シ</t>
    </rPh>
    <rPh sb="2" eb="3">
      <t>ヨウ</t>
    </rPh>
    <rPh sb="4" eb="5">
      <t>シツ</t>
    </rPh>
    <rPh sb="6" eb="7">
      <t>メイ</t>
    </rPh>
    <phoneticPr fontId="3"/>
  </si>
  <si>
    <t>使　用　日　時</t>
    <rPh sb="0" eb="1">
      <t>シ</t>
    </rPh>
    <rPh sb="2" eb="3">
      <t>ヨウ</t>
    </rPh>
    <rPh sb="4" eb="5">
      <t>ヒ</t>
    </rPh>
    <rPh sb="6" eb="7">
      <t>ジ</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</si>
  <si>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</si>
  <si>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</si>
  <si>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</si>
  <si>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</si>
  <si>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</si>
  <si>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</si>
  <si>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から</t>
    <phoneticPr fontId="3"/>
  </si>
  <si>
    <t>合計時間</t>
    <rPh sb="0" eb="2">
      <t>ゴウケイ</t>
    </rPh>
    <rPh sb="2" eb="4">
      <t>ジカン</t>
    </rPh>
    <phoneticPr fontId="3"/>
  </si>
  <si>
    <t>１０進数に変換</t>
    <rPh sb="2" eb="4">
      <t>シンスウ</t>
    </rPh>
    <rPh sb="5" eb="7">
      <t>ヘンカン</t>
    </rPh>
    <phoneticPr fontId="3"/>
  </si>
  <si>
    <t>まで</t>
    <phoneticPr fontId="3"/>
  </si>
  <si>
    <t>事務局処理欄</t>
    <rPh sb="0" eb="3">
      <t>ジムキョク</t>
    </rPh>
    <rPh sb="3" eb="5">
      <t>ショリ</t>
    </rPh>
    <rPh sb="5" eb="6">
      <t>ラン</t>
    </rPh>
    <phoneticPr fontId="3"/>
  </si>
  <si>
    <t>利用料金の対象区分</t>
    <rPh sb="0" eb="4">
      <t>リヨウリョウキン</t>
    </rPh>
    <rPh sb="5" eb="9">
      <t>タイショウクブン</t>
    </rPh>
    <phoneticPr fontId="3"/>
  </si>
  <si>
    <t>新潟大学が主催する事業に関する会議や行事等を実施するために利用するもの</t>
    <phoneticPr fontId="3"/>
  </si>
  <si>
    <t>金額算出用関数</t>
    <rPh sb="0" eb="2">
      <t>キンガク</t>
    </rPh>
    <rPh sb="2" eb="4">
      <t>サンシュツ</t>
    </rPh>
    <rPh sb="4" eb="5">
      <t>ヨウ</t>
    </rPh>
    <rPh sb="5" eb="7">
      <t>カンスウ</t>
    </rPh>
    <phoneticPr fontId="3"/>
  </si>
  <si>
    <t>学外の団体が主催する事業に関する会議や行事等を実施するために利用するもの
(学士会、後援会等)</t>
    <rPh sb="0" eb="2">
      <t>ガクガイ</t>
    </rPh>
    <rPh sb="3" eb="5">
      <t>ダンタイ</t>
    </rPh>
    <rPh sb="6" eb="8">
      <t>シュサイ</t>
    </rPh>
    <rPh sb="10" eb="12">
      <t>ジギョウ</t>
    </rPh>
    <rPh sb="13" eb="14">
      <t>カン</t>
    </rPh>
    <rPh sb="16" eb="18">
      <t>カイギ</t>
    </rPh>
    <rPh sb="19" eb="22">
      <t>ギョウジナド</t>
    </rPh>
    <rPh sb="23" eb="25">
      <t>ジッシ</t>
    </rPh>
    <rPh sb="30" eb="32">
      <t>リヨウ</t>
    </rPh>
    <rPh sb="38" eb="40">
      <t>ガクシ</t>
    </rPh>
    <rPh sb="40" eb="41">
      <t>カイ</t>
    </rPh>
    <rPh sb="42" eb="45">
      <t>コウエンカイ</t>
    </rPh>
    <rPh sb="45" eb="46">
      <t>トウ</t>
    </rPh>
    <phoneticPr fontId="3"/>
  </si>
  <si>
    <t>区分</t>
    <rPh sb="0" eb="2">
      <t>クブン</t>
    </rPh>
    <phoneticPr fontId="3"/>
  </si>
  <si>
    <t>利用場所</t>
    <rPh sb="0" eb="4">
      <t>リヨウバショ</t>
    </rPh>
    <phoneticPr fontId="3"/>
  </si>
  <si>
    <t>1時間当たりの単価</t>
    <rPh sb="1" eb="3">
      <t>ジカン</t>
    </rPh>
    <rPh sb="3" eb="4">
      <t>ア</t>
    </rPh>
    <rPh sb="7" eb="9">
      <t>タンカ</t>
    </rPh>
    <phoneticPr fontId="3"/>
  </si>
  <si>
    <t>学外の団体が主催する事業に関する会議や行事等を実施するために利用するもの（学会及びそれに準ずる研究会等の会場として利用する場合）</t>
    <phoneticPr fontId="3"/>
  </si>
  <si>
    <t>学外の団体が主催する事業に関する会議や行事等を実施するために利用するもの</t>
    <phoneticPr fontId="3"/>
  </si>
  <si>
    <t>事務局取りまとめ用</t>
    <rPh sb="0" eb="3">
      <t>ジムキョク</t>
    </rPh>
    <rPh sb="3" eb="4">
      <t>ト</t>
    </rPh>
    <rPh sb="8" eb="9">
      <t>ヨウ</t>
    </rPh>
    <phoneticPr fontId="3"/>
  </si>
  <si>
    <t>00</t>
    <phoneticPr fontId="3"/>
  </si>
  <si>
    <t>医学部</t>
    <rPh sb="0" eb="3">
      <t>イガクブ</t>
    </rPh>
    <phoneticPr fontId="3"/>
  </si>
  <si>
    <t>その他学内者</t>
    <rPh sb="2" eb="3">
      <t>ホカ</t>
    </rPh>
    <rPh sb="3" eb="6">
      <t>ガクナイシャ</t>
    </rPh>
    <phoneticPr fontId="3"/>
  </si>
  <si>
    <t>学外者</t>
    <rPh sb="0" eb="3">
      <t>ガクガイシャ</t>
    </rPh>
    <phoneticPr fontId="3"/>
  </si>
  <si>
    <t>合計</t>
    <rPh sb="0" eb="2">
      <t>ゴウケイ</t>
    </rPh>
    <phoneticPr fontId="3"/>
  </si>
  <si>
    <t>音響設備</t>
    <rPh sb="0" eb="4">
      <t>オンキョウセツビ</t>
    </rPh>
    <phoneticPr fontId="3"/>
  </si>
  <si>
    <t>映写設備</t>
    <rPh sb="0" eb="4">
      <t>エイシャセツビ</t>
    </rPh>
    <phoneticPr fontId="3"/>
  </si>
  <si>
    <t>駐車場</t>
    <rPh sb="0" eb="3">
      <t>チュウシャジョウ</t>
    </rPh>
    <phoneticPr fontId="3"/>
  </si>
  <si>
    <t>使用人数</t>
    <rPh sb="0" eb="4">
      <t>シヨウニンズウ</t>
    </rPh>
    <phoneticPr fontId="3"/>
  </si>
  <si>
    <t>人</t>
    <rPh sb="0" eb="1">
      <t>ニン</t>
    </rPh>
    <phoneticPr fontId="3"/>
  </si>
  <si>
    <t>その他
学内者</t>
    <rPh sb="2" eb="3">
      <t>ホカ</t>
    </rPh>
    <rPh sb="4" eb="7">
      <t>ガクナイシャ</t>
    </rPh>
    <phoneticPr fontId="3"/>
  </si>
  <si>
    <t>使用設備等</t>
    <rPh sb="0" eb="5">
      <t>シヨウセツビトウ</t>
    </rPh>
    <phoneticPr fontId="3"/>
  </si>
  <si>
    <t>音響
設備</t>
    <rPh sb="0" eb="2">
      <t>オンキョウ</t>
    </rPh>
    <rPh sb="3" eb="5">
      <t>セツビ</t>
    </rPh>
    <phoneticPr fontId="3"/>
  </si>
  <si>
    <t>映写
設備</t>
    <rPh sb="0" eb="2">
      <t>エイシャ</t>
    </rPh>
    <rPh sb="3" eb="5">
      <t>セツビ</t>
    </rPh>
    <phoneticPr fontId="3"/>
  </si>
  <si>
    <r>
      <t xml:space="preserve">駐車場
</t>
    </r>
    <r>
      <rPr>
        <sz val="10"/>
        <color theme="1"/>
        <rFont val="ＭＳ 明朝"/>
        <family val="1"/>
        <charset val="128"/>
      </rPr>
      <t xml:space="preserve">有壬記念館横
</t>
    </r>
    <r>
      <rPr>
        <sz val="9"/>
        <color theme="1"/>
        <rFont val="ＭＳ 明朝"/>
        <family val="1"/>
        <charset val="128"/>
      </rPr>
      <t>指定位置5台のみ</t>
    </r>
    <rPh sb="0" eb="3">
      <t>チュウシャジョウ</t>
    </rPh>
    <rPh sb="4" eb="5">
      <t>ユウ</t>
    </rPh>
    <rPh sb="5" eb="6">
      <t>ジン</t>
    </rPh>
    <rPh sb="6" eb="8">
      <t>キネン</t>
    </rPh>
    <rPh sb="8" eb="9">
      <t>カン</t>
    </rPh>
    <rPh sb="9" eb="10">
      <t>ヨコ</t>
    </rPh>
    <rPh sb="11" eb="15">
      <t>シテイイチ</t>
    </rPh>
    <rPh sb="16" eb="17">
      <t>ダイ</t>
    </rPh>
    <phoneticPr fontId="3"/>
  </si>
  <si>
    <r>
      <t>備　　　考</t>
    </r>
    <r>
      <rPr>
        <sz val="9"/>
        <color theme="1"/>
        <rFont val="ＭＳ 明朝"/>
        <family val="1"/>
        <charset val="128"/>
      </rPr>
      <t xml:space="preserve">
※ロビー使用やその他の
備品使用予定について
ご記載ください</t>
    </r>
    <rPh sb="10" eb="12">
      <t>シヨウ</t>
    </rPh>
    <rPh sb="15" eb="16">
      <t>ホカ</t>
    </rPh>
    <rPh sb="18" eb="24">
      <t>ビヒンシヨウヨテイ</t>
    </rPh>
    <rPh sb="30" eb="32">
      <t>キサイ</t>
    </rPh>
    <phoneticPr fontId="3"/>
  </si>
  <si>
    <t>医歯学系総務課</t>
    <rPh sb="0" eb="4">
      <t>イシガクケイ</t>
    </rPh>
    <rPh sb="4" eb="7">
      <t>ソウムカ</t>
    </rPh>
    <phoneticPr fontId="3"/>
  </si>
  <si>
    <t>有壬　一郎</t>
    <rPh sb="0" eb="1">
      <t>ユウ</t>
    </rPh>
    <rPh sb="1" eb="2">
      <t>ニン</t>
    </rPh>
    <rPh sb="3" eb="5">
      <t>イチロウ</t>
    </rPh>
    <phoneticPr fontId="3"/>
  </si>
  <si>
    <t>951-8510</t>
    <phoneticPr fontId="3"/>
  </si>
  <si>
    <t>新潟市中央区旭町通1-757</t>
    <rPh sb="0" eb="6">
      <t>ニイガタシチュウオウク</t>
    </rPh>
    <rPh sb="6" eb="9">
      <t>アサヒマチトオ</t>
    </rPh>
    <phoneticPr fontId="3"/>
  </si>
  <si>
    <t>025-●●●-○○○○</t>
    <phoneticPr fontId="3"/>
  </si>
  <si>
    <t>新潟大学医学部研究発表会</t>
    <rPh sb="0" eb="2">
      <t>ニイガタ</t>
    </rPh>
    <rPh sb="2" eb="4">
      <t>ダイガク</t>
    </rPh>
    <rPh sb="4" eb="6">
      <t>イガク</t>
    </rPh>
    <rPh sb="6" eb="7">
      <t>ブ</t>
    </rPh>
    <rPh sb="7" eb="9">
      <t>ケンキュウ</t>
    </rPh>
    <rPh sb="9" eb="11">
      <t>ハッピョウ</t>
    </rPh>
    <rPh sb="11" eb="12">
      <t>カイ</t>
    </rPh>
    <phoneticPr fontId="3"/>
  </si>
  <si>
    <t>B:2階大会議室</t>
  </si>
  <si>
    <t>使用する</t>
  </si>
  <si>
    <t>使用しない</t>
  </si>
  <si>
    <t>項目</t>
    <rPh sb="0" eb="2">
      <t>コウモク</t>
    </rPh>
    <phoneticPr fontId="3"/>
  </si>
  <si>
    <t>料金</t>
    <rPh sb="0" eb="2">
      <t>リョウキン</t>
    </rPh>
    <phoneticPr fontId="3"/>
  </si>
  <si>
    <t>１時間当たりの単価</t>
  </si>
  <si>
    <t>A:1階会議室</t>
    <phoneticPr fontId="3"/>
  </si>
  <si>
    <t>B:2階大会議室</t>
    <phoneticPr fontId="3"/>
  </si>
  <si>
    <t>A:1階会議室及びB:2階大会議室</t>
    <phoneticPr fontId="3"/>
  </si>
  <si>
    <t>新潟大学が主催する事業に関する会議や行事等を実施するために利用するもの</t>
  </si>
  <si>
    <t>無償</t>
  </si>
  <si>
    <t>無償</t>
    <rPh sb="0" eb="2">
      <t>ムショウ</t>
    </rPh>
    <phoneticPr fontId="3"/>
  </si>
  <si>
    <t>単価</t>
    <rPh sb="0" eb="2">
      <t>タンカ</t>
    </rPh>
    <phoneticPr fontId="3"/>
  </si>
  <si>
    <t>学外の団体が主催する事業に関する会議や行事等を実施するために利用するもの
(学士会、後援会等)</t>
    <phoneticPr fontId="3"/>
  </si>
  <si>
    <t>有償（減額）</t>
    <phoneticPr fontId="3"/>
  </si>
  <si>
    <t>学外の団体が主催する事業に関する会議や行事等を実施するために利用するもの</t>
  </si>
  <si>
    <t>有償</t>
  </si>
  <si>
    <t>R7.4</t>
    <phoneticPr fontId="3"/>
  </si>
  <si>
    <t>学外の団体が主催する事業に関する会議や行事等を実施するために利用するもの（新潟大学の職員が学会等の運営事務局として学会及びそれに準ずる研究会等の会場として利用する場合）</t>
    <phoneticPr fontId="3"/>
  </si>
  <si>
    <t>新潟大学が主催する事業に関する会議や行事等を実施する場合</t>
    <phoneticPr fontId="3"/>
  </si>
  <si>
    <t>学外の団体が主催する事業に関する会議や行事等を実施する場合
(医学部学士会、医学部後援会その他の医学部を支援する団体の利用)</t>
    <rPh sb="0" eb="2">
      <t>ガクガイ</t>
    </rPh>
    <rPh sb="3" eb="5">
      <t>ダンタイ</t>
    </rPh>
    <rPh sb="6" eb="8">
      <t>シュサイ</t>
    </rPh>
    <rPh sb="10" eb="12">
      <t>ジギョウ</t>
    </rPh>
    <rPh sb="13" eb="14">
      <t>カン</t>
    </rPh>
    <rPh sb="16" eb="18">
      <t>カイギ</t>
    </rPh>
    <rPh sb="19" eb="22">
      <t>ギョウジナド</t>
    </rPh>
    <rPh sb="23" eb="25">
      <t>ジッシ</t>
    </rPh>
    <rPh sb="27" eb="29">
      <t>バアイ</t>
    </rPh>
    <rPh sb="31" eb="33">
      <t>イガク</t>
    </rPh>
    <rPh sb="33" eb="34">
      <t>ブ</t>
    </rPh>
    <rPh sb="34" eb="36">
      <t>ガクシ</t>
    </rPh>
    <rPh sb="36" eb="37">
      <t>カイ</t>
    </rPh>
    <rPh sb="38" eb="40">
      <t>イガク</t>
    </rPh>
    <rPh sb="40" eb="41">
      <t>ブ</t>
    </rPh>
    <rPh sb="41" eb="44">
      <t>コウエンカイ</t>
    </rPh>
    <rPh sb="46" eb="47">
      <t>タ</t>
    </rPh>
    <rPh sb="48" eb="50">
      <t>イガク</t>
    </rPh>
    <rPh sb="50" eb="51">
      <t>ブ</t>
    </rPh>
    <rPh sb="52" eb="54">
      <t>シエン</t>
    </rPh>
    <rPh sb="56" eb="58">
      <t>ダンタイ</t>
    </rPh>
    <rPh sb="59" eb="61">
      <t>リヨウ</t>
    </rPh>
    <phoneticPr fontId="3"/>
  </si>
  <si>
    <t>学外の団体が主催する事業に関する会議や行事等を実施する場合（学会及びそれに準ずる研究会等の会場として利用する場合に、新潟大学の職員が学会等の運営事務局として利用を申し込むとき）</t>
    <phoneticPr fontId="3"/>
  </si>
  <si>
    <t>学外団体の利用</t>
    <phoneticPr fontId="3"/>
  </si>
  <si>
    <r>
      <t>備　　　考</t>
    </r>
    <r>
      <rPr>
        <sz val="9"/>
        <color theme="1"/>
        <rFont val="ＭＳ 明朝"/>
        <family val="1"/>
        <charset val="128"/>
      </rPr>
      <t xml:space="preserve">
※ロビー使用やその他の
備品使用予定,共催等があれば
こちらにご記載ください</t>
    </r>
    <rPh sb="10" eb="12">
      <t>シヨウ</t>
    </rPh>
    <rPh sb="15" eb="16">
      <t>ホカ</t>
    </rPh>
    <rPh sb="18" eb="24">
      <t>ビヒンシヨウヨテイ</t>
    </rPh>
    <rPh sb="25" eb="27">
      <t>キョウサイ</t>
    </rPh>
    <rPh sb="27" eb="28">
      <t>トウ</t>
    </rPh>
    <rPh sb="38" eb="4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</si>
</sst>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
    <numFmt numFmtId="177" formatCode="[$-411]ggge&quot;年&quot;m&quot;月&quot;d&quot;日&quot;;@"/>
    <numFmt numFmtId="178" formatCode="[$-F400]h:mm:ss\ AM/PM"/>
  </numFmts>
  <fonts count="10">
    <font>
      <sz val="11"/>
      <color theme="1"/>
      <name val="游ゴシック"/>
      <family val="2"/>
      <charset val="128"/>
      <scheme val="minor"/>
    </font>
    <font>
      <sz val="11"/>
      <color theme="1"/>
      <name val="游ゴシック"/>
      <family val="2"/>
      <charset val="128"/>
      <scheme val="minor"/>
    </font>
    <font>
      <b/>
      <sz val="14"/>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14"/>
      <color theme="1"/>
      <name val="ＭＳ 明朝"/>
      <family val="1"/>
      <charset val="128"/>
    </font>
    <font>
      <b/>
      <sz val="9"/>
      <color indexed="81"/>
      <name val="MS P ゴシック"/>
      <family val="3"/>
      <charset val="128"/>
    </font>
    <font>
      <sz val="10"/>
      <color theme="1"/>
      <name val="ＭＳ 明朝"/>
      <family val="1"/>
      <charset val="128"/>
    </font>
    <font>
      <sz val="1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177"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4" fillId="0" borderId="0" xfId="0" applyFont="1" applyAlignment="1">
      <alignment vertical="center" wrapText="1"/>
    </xf>
    <xf numFmtId="0" fontId="4" fillId="0" borderId="6" xfId="0" applyFont="1" applyBorder="1" applyAlignment="1">
      <alignment vertical="center" wrapText="1"/>
    </xf>
    <xf numFmtId="178" fontId="4" fillId="0" borderId="0" xfId="0" applyNumberFormat="1" applyFont="1">
      <alignment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lignment vertical="center"/>
    </xf>
    <xf numFmtId="0" fontId="4" fillId="0" borderId="1" xfId="0" applyFont="1" applyBorder="1" applyAlignment="1">
      <alignment horizontal="right" vertical="center"/>
    </xf>
    <xf numFmtId="0" fontId="4" fillId="0" borderId="1" xfId="0" applyFont="1" applyBorder="1">
      <alignment vertical="center"/>
    </xf>
    <xf numFmtId="6" fontId="0" fillId="0" borderId="1" xfId="1" applyFont="1" applyFill="1" applyBorder="1">
      <alignment vertical="center"/>
    </xf>
    <xf numFmtId="0" fontId="0" fillId="0" borderId="1" xfId="0" applyBorder="1">
      <alignment vertical="center"/>
    </xf>
    <xf numFmtId="6" fontId="0" fillId="0" borderId="1" xfId="1" applyFont="1" applyBorder="1">
      <alignment vertical="center"/>
    </xf>
    <xf numFmtId="0" fontId="4" fillId="0" borderId="0" xfId="0" applyFont="1" applyAlignment="1">
      <alignment horizontal="right" vertical="center"/>
    </xf>
    <xf numFmtId="0" fontId="4" fillId="2" borderId="0" xfId="0" applyFont="1" applyFill="1" applyAlignment="1">
      <alignment horizontal="center" vertical="center"/>
    </xf>
    <xf numFmtId="0" fontId="4" fillId="0" borderId="0" xfId="0" applyFont="1" applyAlignment="1">
      <alignment horizontal="center" vertical="center"/>
    </xf>
    <xf numFmtId="49" fontId="4" fillId="2" borderId="0" xfId="0" applyNumberFormat="1" applyFont="1" applyFill="1" applyAlignment="1">
      <alignment horizontal="center" vertical="center"/>
    </xf>
    <xf numFmtId="0" fontId="5" fillId="0" borderId="1" xfId="0" applyFont="1" applyBorder="1" applyAlignment="1">
      <alignment horizontal="center" vertical="center"/>
    </xf>
    <xf numFmtId="0" fontId="4" fillId="2" borderId="13" xfId="0" applyFont="1" applyFill="1" applyBorder="1">
      <alignment vertical="center"/>
    </xf>
    <xf numFmtId="0" fontId="4" fillId="0" borderId="13" xfId="0" applyFont="1" applyBorder="1">
      <alignment vertical="center"/>
    </xf>
    <xf numFmtId="0" fontId="4" fillId="0" borderId="14" xfId="0" applyFont="1" applyBorder="1">
      <alignment vertical="center"/>
    </xf>
    <xf numFmtId="0" fontId="4" fillId="4" borderId="1" xfId="0" applyFont="1" applyFill="1" applyBorder="1" applyAlignment="1">
      <alignment horizontal="left" vertical="center"/>
    </xf>
    <xf numFmtId="49" fontId="4" fillId="2" borderId="0" xfId="0" quotePrefix="1" applyNumberFormat="1" applyFont="1" applyFill="1" applyAlignment="1">
      <alignment horizontal="center" vertical="center"/>
    </xf>
    <xf numFmtId="0" fontId="0" fillId="3" borderId="1" xfId="0" applyFill="1" applyBorder="1">
      <alignment vertical="center"/>
    </xf>
    <xf numFmtId="0" fontId="9" fillId="0" borderId="1" xfId="0" applyFont="1" applyBorder="1" applyAlignment="1">
      <alignment vertical="center" wrapText="1"/>
    </xf>
    <xf numFmtId="6" fontId="0" fillId="5" borderId="1" xfId="1" applyFont="1" applyFill="1" applyBorder="1">
      <alignment vertical="center"/>
    </xf>
    <xf numFmtId="0" fontId="0" fillId="0" borderId="0" xfId="0" applyAlignment="1">
      <alignment horizontal="right" vertical="center"/>
    </xf>
    <xf numFmtId="0" fontId="4" fillId="0" borderId="0" xfId="0" applyFont="1" applyAlignment="1" applyProtection="1">
      <alignment vertical="center" wrapText="1"/>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4" fillId="2" borderId="13" xfId="0" applyFont="1" applyFill="1" applyBorder="1" applyProtection="1">
      <alignment vertical="center"/>
      <protection locked="0"/>
    </xf>
    <xf numFmtId="0" fontId="4" fillId="2" borderId="0" xfId="0" applyFont="1" applyFill="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4" fillId="2" borderId="0" xfId="0" quotePrefix="1" applyNumberFormat="1" applyFont="1" applyFill="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2" fillId="0" borderId="0" xfId="0" applyFont="1" applyAlignment="1">
      <alignment horizontal="center" vertical="center"/>
    </xf>
    <xf numFmtId="58"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0" borderId="1" xfId="0" applyFont="1" applyBorder="1" applyAlignment="1">
      <alignment horizontal="center" vertical="center"/>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0" borderId="1" xfId="0" applyFont="1" applyBorder="1" applyAlignment="1">
      <alignment horizontal="center" vertical="center" wrapText="1"/>
    </xf>
    <xf numFmtId="0" fontId="6" fillId="2" borderId="1" xfId="0" applyFont="1" applyFill="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2" borderId="1" xfId="0" applyFont="1" applyFill="1" applyBorder="1" applyAlignment="1" applyProtection="1">
      <alignment horizontal="left" vertical="center"/>
      <protection locked="0"/>
    </xf>
    <xf numFmtId="0" fontId="4"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right" vertical="center"/>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58"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left" vertical="center" shrinkToFit="1"/>
    </xf>
    <xf numFmtId="0" fontId="6" fillId="2" borderId="1" xfId="0" applyFont="1" applyFill="1" applyBorder="1" applyAlignment="1">
      <alignment horizontal="center" vertical="center"/>
    </xf>
    <xf numFmtId="0" fontId="4" fillId="2" borderId="1" xfId="0" applyFont="1" applyFill="1" applyBorder="1" applyAlignment="1">
      <alignment horizontal="left" vertical="center" wrapText="1" shrinkToFit="1"/>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4700-1E2D-442B-ABD6-871FCD63F8D8}">
  <sheetPr>
    <tabColor rgb="FFFF0000"/>
    <pageSetUpPr fitToPage="1"/>
  </sheetPr>
  <dimension ref="A1:AP35"/>
  <sheetViews>
    <sheetView tabSelected="1" view="pageBreakPreview" zoomScale="85" zoomScaleNormal="85" zoomScaleSheetLayoutView="85" zoomScalePageLayoutView="87" workbookViewId="0">
      <selection activeCell="R3" sqref="R3"/>
    </sheetView>
  </sheetViews>
  <sheetFormatPr defaultColWidth="3.625" defaultRowHeight="13.5"/>
  <cols>
    <col min="1" max="1" width="3.625" style="1"/>
    <col min="2" max="2" width="7.5" style="1" bestFit="1" customWidth="1"/>
    <col min="3" max="5" width="3.625" style="1"/>
    <col min="6" max="6" width="5" style="1" customWidth="1"/>
    <col min="7" max="7" width="4.125" style="1" customWidth="1"/>
    <col min="8" max="12" width="3.625" style="1"/>
    <col min="13" max="13" width="3.75" style="1" customWidth="1"/>
    <col min="14" max="14" width="3.625" style="1"/>
    <col min="15" max="15" width="3.375" style="1" customWidth="1"/>
    <col min="16" max="16" width="3.625" style="1"/>
    <col min="17" max="17" width="3.625" style="1" customWidth="1"/>
    <col min="18" max="21" width="3.625" style="1"/>
    <col min="22" max="22" width="4.125" style="1" customWidth="1"/>
    <col min="23" max="23" width="11.5" style="33" customWidth="1"/>
    <col min="24" max="24" width="10.625" style="1" customWidth="1"/>
    <col min="25" max="25" width="15.75" style="1" customWidth="1"/>
    <col min="26" max="26" width="16.625" style="1" customWidth="1"/>
    <col min="27" max="27" width="15.75" style="1" customWidth="1"/>
    <col min="28" max="28" width="18.25" style="1" customWidth="1"/>
    <col min="29" max="29" width="13.625" style="1" customWidth="1"/>
    <col min="30" max="30" width="22.625" style="1" customWidth="1"/>
    <col min="31" max="31" width="18.25" style="1" customWidth="1"/>
    <col min="32" max="32" width="14.25" style="1" bestFit="1" customWidth="1"/>
    <col min="33" max="33" width="11.25" style="1" customWidth="1"/>
    <col min="34" max="34" width="14.25" style="1" bestFit="1" customWidth="1"/>
    <col min="35" max="38" width="8.875" style="1" customWidth="1"/>
    <col min="39" max="39" width="10" style="1" bestFit="1" customWidth="1"/>
    <col min="40" max="42" width="11.125" style="1" customWidth="1"/>
    <col min="43" max="16384" width="3.625" style="1"/>
  </cols>
  <sheetData>
    <row r="1" spans="1:42" ht="30" customHeight="1">
      <c r="A1" s="40" t="s">
        <v>0</v>
      </c>
      <c r="B1" s="40"/>
      <c r="C1" s="40"/>
      <c r="D1" s="40"/>
      <c r="E1" s="40"/>
      <c r="F1" s="40"/>
      <c r="G1" s="40"/>
      <c r="H1" s="40"/>
      <c r="I1" s="40"/>
      <c r="J1" s="40"/>
      <c r="K1" s="40"/>
      <c r="L1" s="40"/>
      <c r="M1" s="40"/>
      <c r="N1" s="40"/>
      <c r="O1" s="40"/>
      <c r="P1" s="40"/>
      <c r="Q1" s="40"/>
      <c r="R1" s="40"/>
      <c r="S1" s="40"/>
      <c r="T1" s="40"/>
      <c r="U1" s="40"/>
      <c r="V1" s="40"/>
    </row>
    <row r="2" spans="1:42">
      <c r="A2" s="2"/>
      <c r="B2" s="2"/>
      <c r="C2" s="2"/>
      <c r="D2" s="2"/>
      <c r="E2" s="2"/>
      <c r="F2" s="2"/>
      <c r="H2" s="2"/>
      <c r="I2" s="2"/>
      <c r="J2" s="2"/>
      <c r="K2" s="2"/>
      <c r="L2" s="2"/>
      <c r="M2" s="2"/>
      <c r="N2" s="2"/>
      <c r="P2" s="2"/>
      <c r="Q2" s="2"/>
      <c r="R2" s="41"/>
      <c r="S2" s="42"/>
      <c r="T2" s="42"/>
      <c r="U2" s="42"/>
      <c r="V2" s="42"/>
    </row>
    <row r="3" spans="1:42">
      <c r="A3" s="1" t="s">
        <v>1</v>
      </c>
      <c r="B3" s="2"/>
      <c r="C3" s="2"/>
      <c r="D3" s="2"/>
      <c r="E3" s="2"/>
      <c r="F3" s="2"/>
      <c r="G3" s="2"/>
      <c r="H3" s="2"/>
      <c r="I3" s="2"/>
      <c r="J3" s="2"/>
      <c r="K3" s="2"/>
      <c r="L3" s="2"/>
      <c r="M3" s="2"/>
      <c r="N3" s="2"/>
      <c r="O3" s="2"/>
      <c r="P3" s="2"/>
      <c r="Q3" s="2"/>
      <c r="R3" s="2"/>
      <c r="Y3" s="1" t="s">
        <v>45</v>
      </c>
    </row>
    <row r="4" spans="1:42" ht="17.25" customHeight="1">
      <c r="B4" s="2"/>
      <c r="C4" s="2"/>
      <c r="D4" s="2"/>
      <c r="E4" s="2"/>
      <c r="F4" s="2"/>
      <c r="G4" s="2"/>
      <c r="H4" s="2"/>
      <c r="I4" s="2"/>
      <c r="J4" s="2"/>
      <c r="K4" s="2"/>
      <c r="L4" s="2"/>
      <c r="M4" s="43" t="s">
        <v>2</v>
      </c>
      <c r="N4" s="43"/>
      <c r="O4" s="43"/>
      <c r="P4" s="43"/>
      <c r="Q4" s="44"/>
      <c r="R4" s="45"/>
      <c r="S4" s="45"/>
      <c r="T4" s="45"/>
      <c r="U4" s="45"/>
      <c r="V4" s="46"/>
      <c r="Y4" s="3" t="s">
        <v>4</v>
      </c>
      <c r="Z4" s="4" t="s">
        <v>5</v>
      </c>
      <c r="AA4" s="4" t="s">
        <v>6</v>
      </c>
      <c r="AB4" s="4" t="s">
        <v>7</v>
      </c>
      <c r="AC4" s="4" t="s">
        <v>8</v>
      </c>
      <c r="AD4" s="4" t="s">
        <v>9</v>
      </c>
      <c r="AE4" s="5" t="s">
        <v>10</v>
      </c>
      <c r="AF4" s="5" t="s">
        <v>11</v>
      </c>
      <c r="AG4" s="5" t="s">
        <v>12</v>
      </c>
      <c r="AH4" s="5" t="s">
        <v>13</v>
      </c>
      <c r="AI4" s="5" t="s">
        <v>47</v>
      </c>
      <c r="AJ4" s="6" t="s">
        <v>48</v>
      </c>
      <c r="AK4" s="22" t="s">
        <v>49</v>
      </c>
      <c r="AL4" s="22" t="s">
        <v>50</v>
      </c>
      <c r="AM4" s="6" t="s">
        <v>51</v>
      </c>
      <c r="AN4" s="22" t="s">
        <v>52</v>
      </c>
      <c r="AO4" s="22" t="s">
        <v>53</v>
      </c>
      <c r="AP4" s="22" t="s">
        <v>14</v>
      </c>
    </row>
    <row r="5" spans="1:42" ht="15.75" customHeight="1">
      <c r="A5" s="2"/>
      <c r="B5" s="2"/>
      <c r="C5" s="2"/>
      <c r="D5" s="2"/>
      <c r="E5" s="2"/>
      <c r="F5" s="2"/>
      <c r="G5" s="2"/>
      <c r="H5" s="2"/>
      <c r="I5" s="2"/>
      <c r="J5" s="2"/>
      <c r="K5" s="2"/>
      <c r="L5" s="2"/>
      <c r="M5" s="43" t="s">
        <v>15</v>
      </c>
      <c r="N5" s="43"/>
      <c r="O5" s="43"/>
      <c r="P5" s="43"/>
      <c r="Q5" s="47"/>
      <c r="R5" s="47"/>
      <c r="S5" s="47"/>
      <c r="T5" s="47"/>
      <c r="U5" s="47"/>
      <c r="V5" s="47"/>
      <c r="Z5" s="1" t="str">
        <f>Q5&amp;""</f>
        <v/>
      </c>
      <c r="AA5" s="1" t="str">
        <f>Q6&amp;""</f>
        <v/>
      </c>
      <c r="AB5" s="1" t="str">
        <f>Q8&amp;""</f>
        <v/>
      </c>
      <c r="AC5" s="1" t="str">
        <f>F14&amp;""</f>
        <v/>
      </c>
      <c r="AD5" s="1" t="str">
        <f>F17&amp;""</f>
        <v/>
      </c>
      <c r="AE5" s="1" t="str">
        <f>Y20</f>
        <v>令和年月日</v>
      </c>
      <c r="AF5" s="1" t="str">
        <f>Z20</f>
        <v>時分</v>
      </c>
      <c r="AG5" s="1" t="str">
        <f>Y22</f>
        <v>令和年月日</v>
      </c>
      <c r="AH5" s="1" t="str">
        <f>Z22</f>
        <v>時分</v>
      </c>
      <c r="AI5" s="1" t="str">
        <f>H23&amp;""</f>
        <v/>
      </c>
      <c r="AJ5" s="1" t="str">
        <f>L23&amp;""</f>
        <v/>
      </c>
      <c r="AK5" s="1" t="str">
        <f>P23&amp;""</f>
        <v/>
      </c>
      <c r="AL5" s="1" t="str">
        <f>T23&amp;""</f>
        <v>0</v>
      </c>
      <c r="AM5" s="1" t="str">
        <f>H24&amp;""</f>
        <v/>
      </c>
      <c r="AN5" s="1" t="str">
        <f>M24&amp;""</f>
        <v/>
      </c>
      <c r="AO5" s="1" t="str">
        <f>T24&amp;""</f>
        <v/>
      </c>
      <c r="AP5" s="1" t="str">
        <f>F25&amp;""</f>
        <v/>
      </c>
    </row>
    <row r="6" spans="1:42" ht="22.5" customHeight="1">
      <c r="A6" s="2"/>
      <c r="B6" s="2"/>
      <c r="C6" s="2"/>
      <c r="D6" s="2"/>
      <c r="E6" s="2"/>
      <c r="F6" s="2"/>
      <c r="G6" s="2"/>
      <c r="H6" s="2"/>
      <c r="I6" s="2"/>
      <c r="J6" s="2"/>
      <c r="K6" s="2"/>
      <c r="L6" s="2"/>
      <c r="M6" s="50" t="s">
        <v>16</v>
      </c>
      <c r="N6" s="50"/>
      <c r="O6" s="50"/>
      <c r="P6" s="50"/>
      <c r="Q6" s="47"/>
      <c r="R6" s="47"/>
      <c r="S6" s="47"/>
      <c r="T6" s="47"/>
      <c r="U6" s="47"/>
      <c r="V6" s="47"/>
    </row>
    <row r="7" spans="1:42" ht="26.25" customHeight="1">
      <c r="A7" s="2"/>
      <c r="B7" s="2"/>
      <c r="C7" s="2"/>
      <c r="D7" s="2"/>
      <c r="E7" s="2"/>
      <c r="F7" s="2"/>
      <c r="G7" s="2"/>
      <c r="H7" s="2"/>
      <c r="I7" s="2"/>
      <c r="J7" s="2"/>
      <c r="K7" s="2"/>
      <c r="L7" s="2"/>
      <c r="M7" s="43" t="s">
        <v>17</v>
      </c>
      <c r="N7" s="43"/>
      <c r="O7" s="43"/>
      <c r="P7" s="43"/>
      <c r="Q7" s="47"/>
      <c r="R7" s="47"/>
      <c r="S7" s="47"/>
      <c r="T7" s="47"/>
      <c r="U7" s="47"/>
      <c r="V7" s="47"/>
    </row>
    <row r="8" spans="1:42" ht="30" customHeight="1">
      <c r="A8" s="2"/>
      <c r="B8" s="2"/>
      <c r="C8" s="2"/>
      <c r="D8" s="2"/>
      <c r="E8" s="2"/>
      <c r="F8" s="2"/>
      <c r="G8" s="2"/>
      <c r="H8" s="2"/>
      <c r="I8" s="2"/>
      <c r="J8" s="2"/>
      <c r="K8" s="2"/>
      <c r="L8" s="2"/>
      <c r="M8" s="43"/>
      <c r="N8" s="43"/>
      <c r="O8" s="43"/>
      <c r="P8" s="43"/>
      <c r="Q8" s="47"/>
      <c r="R8" s="47"/>
      <c r="S8" s="47"/>
      <c r="T8" s="47"/>
      <c r="U8" s="47"/>
      <c r="V8" s="47"/>
    </row>
    <row r="9" spans="1:42" ht="18.75" customHeight="1">
      <c r="A9" s="2"/>
      <c r="B9" s="2"/>
      <c r="C9" s="2"/>
      <c r="D9" s="2"/>
      <c r="E9" s="2"/>
      <c r="F9" s="2"/>
      <c r="G9" s="2"/>
      <c r="H9" s="2"/>
      <c r="I9" s="2"/>
      <c r="J9" s="2"/>
      <c r="K9" s="2"/>
      <c r="L9" s="2"/>
      <c r="M9" s="50" t="s">
        <v>18</v>
      </c>
      <c r="N9" s="50"/>
      <c r="O9" s="50"/>
      <c r="P9" s="50"/>
      <c r="Q9" s="51"/>
      <c r="R9" s="51"/>
      <c r="S9" s="51"/>
      <c r="T9" s="51"/>
      <c r="U9" s="51"/>
      <c r="V9" s="51"/>
    </row>
    <row r="10" spans="1:42">
      <c r="A10" s="2"/>
      <c r="B10" s="2"/>
      <c r="C10" s="2"/>
      <c r="D10" s="2"/>
      <c r="E10" s="2"/>
      <c r="F10" s="2"/>
      <c r="G10" s="2"/>
      <c r="H10" s="2"/>
      <c r="I10" s="2"/>
      <c r="J10" s="2"/>
      <c r="K10" s="2"/>
      <c r="L10" s="2"/>
      <c r="M10" s="2"/>
      <c r="N10" s="2"/>
      <c r="O10" s="2"/>
      <c r="P10" s="7"/>
      <c r="Q10" s="7"/>
      <c r="R10" s="7"/>
      <c r="S10" s="7"/>
      <c r="T10" s="7"/>
      <c r="U10" s="7"/>
      <c r="V10" s="7"/>
    </row>
    <row r="11" spans="1:42" ht="24" customHeight="1">
      <c r="A11" s="52" t="s">
        <v>19</v>
      </c>
      <c r="B11" s="52"/>
      <c r="C11" s="52"/>
      <c r="D11" s="52"/>
      <c r="E11" s="52"/>
      <c r="F11" s="52"/>
      <c r="G11" s="52"/>
      <c r="H11" s="52"/>
      <c r="I11" s="52"/>
      <c r="J11" s="52"/>
      <c r="K11" s="52"/>
      <c r="L11" s="52"/>
      <c r="M11" s="52"/>
      <c r="N11" s="52"/>
      <c r="O11" s="52"/>
      <c r="P11" s="52"/>
      <c r="Q11" s="52"/>
      <c r="R11" s="52"/>
      <c r="S11" s="52"/>
      <c r="T11" s="52"/>
      <c r="U11" s="52"/>
      <c r="V11" s="52"/>
    </row>
    <row r="12" spans="1:42" ht="24" customHeight="1">
      <c r="A12" s="52" t="s">
        <v>20</v>
      </c>
      <c r="B12" s="52"/>
      <c r="C12" s="52"/>
      <c r="D12" s="52"/>
      <c r="E12" s="52"/>
      <c r="F12" s="52"/>
      <c r="G12" s="52"/>
      <c r="H12" s="52"/>
      <c r="I12" s="52"/>
      <c r="J12" s="52"/>
      <c r="K12" s="52"/>
      <c r="L12" s="52"/>
      <c r="M12" s="52"/>
      <c r="N12" s="52"/>
      <c r="O12" s="52"/>
      <c r="P12" s="52"/>
      <c r="Q12" s="52"/>
      <c r="R12" s="52"/>
      <c r="S12" s="52"/>
      <c r="T12" s="52"/>
      <c r="U12" s="52"/>
      <c r="V12" s="52"/>
    </row>
    <row r="13" spans="1:42" ht="39" customHeight="1">
      <c r="A13" s="52" t="s">
        <v>21</v>
      </c>
      <c r="B13" s="52"/>
      <c r="C13" s="52"/>
      <c r="D13" s="52"/>
      <c r="E13" s="52"/>
      <c r="F13" s="52"/>
      <c r="G13" s="52"/>
      <c r="H13" s="52"/>
      <c r="I13" s="52"/>
      <c r="J13" s="52"/>
      <c r="K13" s="52"/>
      <c r="L13" s="52"/>
      <c r="M13" s="52"/>
      <c r="N13" s="52"/>
      <c r="O13" s="52"/>
      <c r="P13" s="52"/>
      <c r="Q13" s="52"/>
      <c r="R13" s="52"/>
      <c r="S13" s="52"/>
      <c r="T13" s="52"/>
      <c r="U13" s="52"/>
      <c r="V13" s="52"/>
    </row>
    <row r="14" spans="1:42" ht="20.100000000000001" customHeight="1">
      <c r="A14" s="48" t="s">
        <v>22</v>
      </c>
      <c r="B14" s="48"/>
      <c r="C14" s="48"/>
      <c r="D14" s="48"/>
      <c r="E14" s="48"/>
      <c r="F14" s="49"/>
      <c r="G14" s="49"/>
      <c r="H14" s="49"/>
      <c r="I14" s="49"/>
      <c r="J14" s="49"/>
      <c r="K14" s="49"/>
      <c r="L14" s="49"/>
      <c r="M14" s="49"/>
      <c r="N14" s="49"/>
      <c r="O14" s="49"/>
      <c r="P14" s="49"/>
      <c r="Q14" s="49"/>
      <c r="R14" s="49"/>
      <c r="S14" s="49"/>
      <c r="T14" s="49"/>
      <c r="U14" s="49"/>
      <c r="V14" s="49"/>
    </row>
    <row r="15" spans="1:42" ht="20.100000000000001" customHeight="1">
      <c r="A15" s="48"/>
      <c r="B15" s="48"/>
      <c r="C15" s="48"/>
      <c r="D15" s="48"/>
      <c r="E15" s="48"/>
      <c r="F15" s="49"/>
      <c r="G15" s="49"/>
      <c r="H15" s="49"/>
      <c r="I15" s="49"/>
      <c r="J15" s="49"/>
      <c r="K15" s="49"/>
      <c r="L15" s="49"/>
      <c r="M15" s="49"/>
      <c r="N15" s="49"/>
      <c r="O15" s="49"/>
      <c r="P15" s="49"/>
      <c r="Q15" s="49"/>
      <c r="R15" s="49"/>
      <c r="S15" s="49"/>
      <c r="T15" s="49"/>
      <c r="U15" s="49"/>
      <c r="V15" s="49"/>
    </row>
    <row r="16" spans="1:42" ht="20.100000000000001" customHeight="1">
      <c r="A16" s="48"/>
      <c r="B16" s="48"/>
      <c r="C16" s="48"/>
      <c r="D16" s="48"/>
      <c r="E16" s="48"/>
      <c r="F16" s="49"/>
      <c r="G16" s="49"/>
      <c r="H16" s="49"/>
      <c r="I16" s="49"/>
      <c r="J16" s="49"/>
      <c r="K16" s="49"/>
      <c r="L16" s="49"/>
      <c r="M16" s="49"/>
      <c r="N16" s="49"/>
      <c r="O16" s="49"/>
      <c r="P16" s="49"/>
      <c r="Q16" s="49"/>
      <c r="R16" s="49"/>
      <c r="S16" s="49"/>
      <c r="T16" s="49"/>
      <c r="U16" s="49"/>
      <c r="V16" s="49"/>
    </row>
    <row r="17" spans="1:28" ht="20.100000000000001" customHeight="1">
      <c r="A17" s="48" t="s">
        <v>23</v>
      </c>
      <c r="B17" s="48"/>
      <c r="C17" s="48"/>
      <c r="D17" s="48"/>
      <c r="E17" s="48"/>
      <c r="F17" s="59"/>
      <c r="G17" s="60"/>
      <c r="H17" s="60"/>
      <c r="I17" s="60"/>
      <c r="J17" s="60"/>
      <c r="K17" s="60"/>
      <c r="L17" s="60"/>
      <c r="M17" s="60"/>
      <c r="N17" s="60"/>
      <c r="O17" s="60"/>
      <c r="P17" s="60"/>
      <c r="Q17" s="60"/>
      <c r="R17" s="60"/>
      <c r="S17" s="60"/>
      <c r="T17" s="60"/>
      <c r="U17" s="60"/>
      <c r="V17" s="61"/>
    </row>
    <row r="18" spans="1:28" ht="20.100000000000001" customHeight="1">
      <c r="A18" s="48"/>
      <c r="B18" s="48"/>
      <c r="C18" s="48"/>
      <c r="D18" s="48"/>
      <c r="E18" s="48"/>
      <c r="F18" s="62"/>
      <c r="G18" s="63"/>
      <c r="H18" s="63"/>
      <c r="I18" s="63"/>
      <c r="J18" s="63"/>
      <c r="K18" s="63"/>
      <c r="L18" s="63"/>
      <c r="M18" s="63"/>
      <c r="N18" s="63"/>
      <c r="O18" s="63"/>
      <c r="P18" s="63"/>
      <c r="Q18" s="63"/>
      <c r="R18" s="63"/>
      <c r="S18" s="63"/>
      <c r="T18" s="63"/>
      <c r="U18" s="63"/>
      <c r="V18" s="64"/>
    </row>
    <row r="19" spans="1:28" ht="20.100000000000001" customHeight="1">
      <c r="A19" s="48"/>
      <c r="B19" s="48"/>
      <c r="C19" s="48"/>
      <c r="D19" s="48"/>
      <c r="E19" s="48"/>
      <c r="F19" s="65"/>
      <c r="G19" s="66"/>
      <c r="H19" s="66"/>
      <c r="I19" s="66"/>
      <c r="J19" s="66"/>
      <c r="K19" s="66"/>
      <c r="L19" s="66"/>
      <c r="M19" s="66"/>
      <c r="N19" s="66"/>
      <c r="O19" s="66"/>
      <c r="P19" s="66"/>
      <c r="Q19" s="66"/>
      <c r="R19" s="66"/>
      <c r="S19" s="66"/>
      <c r="T19" s="66"/>
      <c r="U19" s="66"/>
      <c r="V19" s="67"/>
    </row>
    <row r="20" spans="1:28" ht="20.100000000000001" customHeight="1">
      <c r="A20" s="48" t="s">
        <v>24</v>
      </c>
      <c r="B20" s="48"/>
      <c r="C20" s="48"/>
      <c r="D20" s="48"/>
      <c r="E20" s="48"/>
      <c r="F20" s="69" t="s">
        <v>25</v>
      </c>
      <c r="G20" s="70"/>
      <c r="H20" s="36"/>
      <c r="I20" s="20" t="s">
        <v>26</v>
      </c>
      <c r="J20" s="36"/>
      <c r="K20" s="20" t="s">
        <v>27</v>
      </c>
      <c r="L20" s="36"/>
      <c r="M20" s="20" t="s">
        <v>28</v>
      </c>
      <c r="N20" s="36"/>
      <c r="O20" s="20" t="s">
        <v>29</v>
      </c>
      <c r="P20" s="38"/>
      <c r="Q20" s="2" t="s">
        <v>30</v>
      </c>
      <c r="R20" s="1" t="s">
        <v>31</v>
      </c>
      <c r="S20" s="7"/>
      <c r="T20" s="7"/>
      <c r="U20" s="7"/>
      <c r="V20" s="8"/>
      <c r="Y20" s="1" t="str">
        <f>_xlfn.CONCAT(F20:M20)</f>
        <v>令和年月日</v>
      </c>
      <c r="Z20" s="9" t="str">
        <f>_xlfn.CONCAT(N20:Q20)</f>
        <v>時分</v>
      </c>
    </row>
    <row r="21" spans="1:28" ht="20.100000000000001" customHeight="1">
      <c r="A21" s="48"/>
      <c r="B21" s="48"/>
      <c r="C21" s="48"/>
      <c r="D21" s="48"/>
      <c r="E21" s="48"/>
      <c r="H21" s="20"/>
      <c r="I21" s="20"/>
      <c r="J21" s="20"/>
      <c r="K21" s="20"/>
      <c r="L21" s="20"/>
      <c r="M21" s="20"/>
      <c r="N21" s="20"/>
      <c r="O21" s="20"/>
      <c r="P21" s="20"/>
      <c r="S21" s="2"/>
      <c r="T21" s="2"/>
      <c r="U21" s="2"/>
      <c r="V21" s="10"/>
      <c r="W21" s="34"/>
      <c r="X21" s="2"/>
      <c r="Y21" s="32"/>
      <c r="AA21" s="1" t="s">
        <v>32</v>
      </c>
      <c r="AB21" s="1" t="s">
        <v>33</v>
      </c>
    </row>
    <row r="22" spans="1:28" ht="20.100000000000001" customHeight="1">
      <c r="A22" s="68"/>
      <c r="B22" s="68"/>
      <c r="C22" s="68"/>
      <c r="D22" s="68"/>
      <c r="E22" s="68"/>
      <c r="F22" s="71" t="s">
        <v>25</v>
      </c>
      <c r="G22" s="52"/>
      <c r="H22" s="36"/>
      <c r="I22" s="20" t="s">
        <v>26</v>
      </c>
      <c r="J22" s="36"/>
      <c r="K22" s="20" t="s">
        <v>27</v>
      </c>
      <c r="L22" s="36"/>
      <c r="M22" s="20" t="s">
        <v>28</v>
      </c>
      <c r="N22" s="36"/>
      <c r="O22" s="20" t="s">
        <v>29</v>
      </c>
      <c r="P22" s="37"/>
      <c r="Q22" s="2" t="s">
        <v>30</v>
      </c>
      <c r="R22" s="2" t="s">
        <v>34</v>
      </c>
      <c r="S22" s="2"/>
      <c r="T22" s="2"/>
      <c r="U22" s="2"/>
      <c r="V22" s="10"/>
      <c r="W22" s="34"/>
      <c r="X22" s="2"/>
      <c r="Y22" s="33" t="str">
        <f>_xlfn.CONCAT(F22:M22)</f>
        <v>令和年月日</v>
      </c>
      <c r="Z22" s="9" t="str">
        <f>_xlfn.CONCAT(N22:Q22)</f>
        <v>時分</v>
      </c>
      <c r="AA22" s="9" t="e">
        <f>Z22-Z20</f>
        <v>#VALUE!</v>
      </c>
      <c r="AB22" s="1" t="e">
        <f>HOUR(AA22) + MINUTE(AA22)/60</f>
        <v>#VALUE!</v>
      </c>
    </row>
    <row r="23" spans="1:28" ht="29.25" customHeight="1">
      <c r="A23" s="53" t="s">
        <v>54</v>
      </c>
      <c r="B23" s="54"/>
      <c r="C23" s="54"/>
      <c r="D23" s="54"/>
      <c r="E23" s="55"/>
      <c r="F23" s="56" t="s">
        <v>47</v>
      </c>
      <c r="G23" s="57"/>
      <c r="H23" s="35"/>
      <c r="I23" s="24" t="s">
        <v>55</v>
      </c>
      <c r="J23" s="54" t="s">
        <v>56</v>
      </c>
      <c r="K23" s="54"/>
      <c r="L23" s="35"/>
      <c r="M23" s="24" t="s">
        <v>55</v>
      </c>
      <c r="N23" s="57" t="s">
        <v>49</v>
      </c>
      <c r="O23" s="57"/>
      <c r="P23" s="35"/>
      <c r="Q23" s="24" t="s">
        <v>55</v>
      </c>
      <c r="R23" s="58" t="s">
        <v>50</v>
      </c>
      <c r="S23" s="58"/>
      <c r="T23" s="35">
        <f>H23+L23+P23</f>
        <v>0</v>
      </c>
      <c r="U23" s="24" t="s">
        <v>55</v>
      </c>
      <c r="V23" s="25"/>
      <c r="W23" s="34"/>
      <c r="X23" s="2"/>
      <c r="Y23" s="7"/>
    </row>
    <row r="24" spans="1:28" ht="53.25" customHeight="1">
      <c r="A24" s="53" t="s">
        <v>57</v>
      </c>
      <c r="B24" s="54"/>
      <c r="C24" s="54"/>
      <c r="D24" s="54"/>
      <c r="E24" s="55"/>
      <c r="F24" s="53" t="s">
        <v>58</v>
      </c>
      <c r="G24" s="57"/>
      <c r="H24" s="75"/>
      <c r="I24" s="76"/>
      <c r="J24" s="77"/>
      <c r="K24" s="53" t="s">
        <v>59</v>
      </c>
      <c r="L24" s="57"/>
      <c r="M24" s="75"/>
      <c r="N24" s="76"/>
      <c r="O24" s="77"/>
      <c r="P24" s="53" t="s">
        <v>60</v>
      </c>
      <c r="Q24" s="54"/>
      <c r="R24" s="54"/>
      <c r="S24" s="55"/>
      <c r="T24" s="75"/>
      <c r="U24" s="76"/>
      <c r="V24" s="77"/>
      <c r="W24" s="34"/>
      <c r="X24" s="2"/>
      <c r="Y24" s="7"/>
    </row>
    <row r="25" spans="1:28" ht="68.25" customHeight="1">
      <c r="A25" s="53" t="s">
        <v>91</v>
      </c>
      <c r="B25" s="54"/>
      <c r="C25" s="54"/>
      <c r="D25" s="54"/>
      <c r="E25" s="55"/>
      <c r="F25" s="81"/>
      <c r="G25" s="82"/>
      <c r="H25" s="82"/>
      <c r="I25" s="82"/>
      <c r="J25" s="82"/>
      <c r="K25" s="82"/>
      <c r="L25" s="82"/>
      <c r="M25" s="82"/>
      <c r="N25" s="82"/>
      <c r="O25" s="82"/>
      <c r="P25" s="82"/>
      <c r="Q25" s="82"/>
      <c r="R25" s="82"/>
      <c r="S25" s="82"/>
      <c r="T25" s="82"/>
      <c r="U25" s="82"/>
      <c r="V25" s="83"/>
      <c r="W25" s="34"/>
      <c r="X25" s="2"/>
      <c r="Y25" s="2"/>
    </row>
    <row r="26" spans="1:28">
      <c r="A26" s="2"/>
      <c r="B26" s="2"/>
      <c r="C26" s="2"/>
      <c r="D26" s="2"/>
      <c r="E26" s="2"/>
      <c r="F26" s="2"/>
      <c r="G26" s="2"/>
      <c r="H26" s="2"/>
      <c r="I26" s="2"/>
      <c r="J26" s="2"/>
      <c r="K26" s="2"/>
      <c r="L26" s="2"/>
      <c r="M26" s="2"/>
      <c r="N26" s="2"/>
      <c r="O26" s="2"/>
      <c r="P26" s="2"/>
      <c r="Q26" s="2"/>
      <c r="R26" s="2"/>
    </row>
    <row r="27" spans="1:28">
      <c r="A27" s="2"/>
      <c r="B27" s="2"/>
      <c r="C27" s="2"/>
      <c r="D27" s="2"/>
      <c r="E27" s="2"/>
      <c r="F27" s="2"/>
      <c r="G27" s="2"/>
      <c r="H27" s="2"/>
      <c r="I27" s="2"/>
      <c r="J27" s="2"/>
      <c r="K27" s="2"/>
      <c r="L27" s="2"/>
      <c r="M27" s="2"/>
      <c r="N27" s="2"/>
      <c r="O27" s="2"/>
      <c r="P27" s="2"/>
      <c r="Q27" s="2"/>
      <c r="R27" s="2"/>
    </row>
    <row r="28" spans="1:28" ht="14.25" thickBot="1">
      <c r="A28" s="11"/>
      <c r="B28" s="11"/>
      <c r="C28" s="11"/>
      <c r="D28" s="11"/>
      <c r="E28" s="11"/>
      <c r="F28" s="11"/>
      <c r="G28" s="11"/>
      <c r="H28" s="11"/>
      <c r="I28" s="11"/>
      <c r="J28" s="11"/>
      <c r="K28" s="11"/>
      <c r="L28" s="11"/>
      <c r="M28" s="11"/>
      <c r="N28" s="11"/>
      <c r="O28" s="11"/>
      <c r="P28" s="11"/>
      <c r="Q28" s="11"/>
      <c r="R28" s="11"/>
      <c r="S28" s="12"/>
      <c r="T28" s="12"/>
      <c r="U28" s="12"/>
      <c r="V28" s="12"/>
    </row>
    <row r="29" spans="1:28" ht="21.75" customHeight="1">
      <c r="A29" s="2" t="s">
        <v>35</v>
      </c>
      <c r="B29" s="2"/>
      <c r="C29" s="2"/>
      <c r="D29" s="2"/>
      <c r="E29" s="2"/>
      <c r="F29" s="2"/>
      <c r="G29" s="2"/>
      <c r="H29" s="2"/>
      <c r="I29" s="2"/>
      <c r="J29" s="2"/>
      <c r="K29" s="2"/>
      <c r="L29" s="2"/>
      <c r="M29" s="2"/>
      <c r="N29" s="2"/>
      <c r="O29" s="2"/>
      <c r="P29" s="2"/>
      <c r="Q29" s="2"/>
      <c r="R29" s="2"/>
    </row>
    <row r="30" spans="1:28">
      <c r="A30" s="52" t="s">
        <v>36</v>
      </c>
      <c r="B30" s="52"/>
      <c r="C30" s="52"/>
      <c r="D30" s="52"/>
      <c r="E30" s="52"/>
      <c r="F30" s="39"/>
      <c r="X30" s="1" t="s">
        <v>45</v>
      </c>
    </row>
    <row r="31" spans="1:28" ht="18.75">
      <c r="A31" s="2"/>
      <c r="B31" s="13">
        <v>1</v>
      </c>
      <c r="C31" s="80" t="s">
        <v>87</v>
      </c>
      <c r="D31" s="80"/>
      <c r="E31" s="80"/>
      <c r="F31" s="80"/>
      <c r="G31" s="80"/>
      <c r="H31" s="80"/>
      <c r="I31" s="80"/>
      <c r="J31" s="80"/>
      <c r="K31" s="80"/>
      <c r="L31" s="80"/>
      <c r="M31" s="80"/>
      <c r="N31" s="80"/>
      <c r="O31" s="80"/>
      <c r="P31" s="80"/>
      <c r="Q31" s="80"/>
      <c r="R31" s="80"/>
      <c r="S31" s="80"/>
      <c r="T31" s="80"/>
      <c r="U31" s="80"/>
      <c r="V31" s="80"/>
      <c r="X31" s="72" t="s">
        <v>38</v>
      </c>
      <c r="Y31" s="73"/>
      <c r="Z31" s="74"/>
    </row>
    <row r="32" spans="1:28" ht="32.25" customHeight="1">
      <c r="B32" s="14">
        <v>2</v>
      </c>
      <c r="C32" s="78" t="s">
        <v>88</v>
      </c>
      <c r="D32" s="79"/>
      <c r="E32" s="79"/>
      <c r="F32" s="79"/>
      <c r="G32" s="79"/>
      <c r="H32" s="79"/>
      <c r="I32" s="79"/>
      <c r="J32" s="79"/>
      <c r="K32" s="79"/>
      <c r="L32" s="79"/>
      <c r="M32" s="79"/>
      <c r="N32" s="79"/>
      <c r="O32" s="79"/>
      <c r="P32" s="79"/>
      <c r="Q32" s="79"/>
      <c r="R32" s="79"/>
      <c r="S32" s="79"/>
      <c r="T32" s="79"/>
      <c r="U32" s="79"/>
      <c r="V32" s="79"/>
      <c r="X32" s="15" t="s">
        <v>40</v>
      </c>
      <c r="Y32" s="15" t="s">
        <v>41</v>
      </c>
      <c r="Z32" s="16" t="s">
        <v>42</v>
      </c>
    </row>
    <row r="33" spans="2:26" ht="42.75" customHeight="1">
      <c r="B33" s="14">
        <v>3</v>
      </c>
      <c r="C33" s="78" t="s">
        <v>89</v>
      </c>
      <c r="D33" s="79"/>
      <c r="E33" s="79"/>
      <c r="F33" s="79"/>
      <c r="G33" s="79"/>
      <c r="H33" s="79"/>
      <c r="I33" s="79"/>
      <c r="J33" s="79"/>
      <c r="K33" s="79"/>
      <c r="L33" s="79"/>
      <c r="M33" s="79"/>
      <c r="N33" s="79"/>
      <c r="O33" s="79"/>
      <c r="P33" s="79"/>
      <c r="Q33" s="79"/>
      <c r="R33" s="79"/>
      <c r="S33" s="79"/>
      <c r="T33" s="79"/>
      <c r="U33" s="79"/>
      <c r="V33" s="79"/>
      <c r="X33" s="16">
        <f>F30</f>
        <v>0</v>
      </c>
      <c r="Y33" s="16">
        <f>F17</f>
        <v>0</v>
      </c>
      <c r="Z33" s="17" t="e" cm="1">
        <f t="array" ref="Z33">_xlfn.XLOOKUP(X33,利用料金の対象区分!$A$3:$A$6,_xlfn.XLOOKUP(使用願!Y33,利用料金の対象区分!$D$2:$F$2,利用料金の対象区分!$D$3:$F$6,))</f>
        <v>#N/A</v>
      </c>
    </row>
    <row r="34" spans="2:26" ht="23.25" customHeight="1">
      <c r="B34" s="13">
        <v>4</v>
      </c>
      <c r="C34" s="80" t="s">
        <v>90</v>
      </c>
      <c r="D34" s="80"/>
      <c r="E34" s="80"/>
      <c r="F34" s="80"/>
      <c r="G34" s="80"/>
      <c r="H34" s="80"/>
      <c r="I34" s="80"/>
      <c r="J34" s="80"/>
      <c r="K34" s="80"/>
      <c r="L34" s="80"/>
      <c r="M34" s="80"/>
      <c r="N34" s="80"/>
      <c r="O34" s="80"/>
      <c r="P34" s="80"/>
      <c r="Q34" s="80"/>
      <c r="R34" s="80"/>
      <c r="S34" s="80"/>
      <c r="T34" s="80"/>
      <c r="U34" s="80"/>
      <c r="V34" s="80"/>
    </row>
    <row r="35" spans="2:26">
      <c r="B35" s="18"/>
    </row>
  </sheetData>
  <sheetProtection algorithmName="SHA-512" hashValue="QgoHH26gSs3FTCqft3xq9APc0Oa4e1ZHZCtn35B6zR4aFiCrPSrI1qB+Z2avVTUkv3I5tbqjR21gBJHcq+OjhQ==" saltValue="qGSuQz+JMmUxTJeV9hFwRA==" spinCount="100000" sheet="1" objects="1" scenarios="1"/>
  <mergeCells count="43">
    <mergeCell ref="C32:V32"/>
    <mergeCell ref="C33:V33"/>
    <mergeCell ref="C34:V34"/>
    <mergeCell ref="T24:V24"/>
    <mergeCell ref="A25:E25"/>
    <mergeCell ref="F25:V25"/>
    <mergeCell ref="A30:E30"/>
    <mergeCell ref="C31:V31"/>
    <mergeCell ref="X31:Z31"/>
    <mergeCell ref="A24:E24"/>
    <mergeCell ref="F24:G24"/>
    <mergeCell ref="H24:J24"/>
    <mergeCell ref="K24:L24"/>
    <mergeCell ref="M24:O24"/>
    <mergeCell ref="P24:S24"/>
    <mergeCell ref="A17:E19"/>
    <mergeCell ref="F17:V19"/>
    <mergeCell ref="A20:E22"/>
    <mergeCell ref="F20:G20"/>
    <mergeCell ref="F22:G22"/>
    <mergeCell ref="A23:E23"/>
    <mergeCell ref="F23:G23"/>
    <mergeCell ref="J23:K23"/>
    <mergeCell ref="N23:O23"/>
    <mergeCell ref="R23:S23"/>
    <mergeCell ref="A14:E16"/>
    <mergeCell ref="F14:V16"/>
    <mergeCell ref="M6:P6"/>
    <mergeCell ref="Q6:V6"/>
    <mergeCell ref="M7:P8"/>
    <mergeCell ref="Q7:V7"/>
    <mergeCell ref="Q8:V8"/>
    <mergeCell ref="M9:P9"/>
    <mergeCell ref="Q9:V9"/>
    <mergeCell ref="A11:V11"/>
    <mergeCell ref="A12:V12"/>
    <mergeCell ref="A13:V13"/>
    <mergeCell ref="A1:V1"/>
    <mergeCell ref="R2:V2"/>
    <mergeCell ref="M4:P4"/>
    <mergeCell ref="Q4:V4"/>
    <mergeCell ref="M5:P5"/>
    <mergeCell ref="Q5:V5"/>
  </mergeCells>
  <phoneticPr fontId="3"/>
  <dataValidations count="2">
    <dataValidation type="list" allowBlank="1" showInputMessage="1" showErrorMessage="1" sqref="H24 M24 T24" xr:uid="{EDF99DFD-0BCD-48F6-9D52-8D4B78380F3F}">
      <formula1>"使用する,使用しない"</formula1>
    </dataValidation>
    <dataValidation type="list" allowBlank="1" showInputMessage="1" showErrorMessage="1" sqref="F17:V19" xr:uid="{3A0E7F5F-5BE7-4A87-9815-EEA79C2CA86A}">
      <formula1>"A:1階会議室,B:2階大会議室,A:1階会議室及びB:2階大会議室"</formula1>
    </dataValidation>
  </dataValidations>
  <pageMargins left="0.88651315789473684" right="0.7" top="0.75" bottom="0.75" header="0.3" footer="0.3"/>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A50D-7DAA-42F6-894D-55F10CFB2759}">
  <sheetPr>
    <pageSetUpPr fitToPage="1"/>
  </sheetPr>
  <dimension ref="A1:W35"/>
  <sheetViews>
    <sheetView view="pageBreakPreview" topLeftCell="A5" zoomScale="85" zoomScaleNormal="85" zoomScaleSheetLayoutView="85" zoomScalePageLayoutView="130" workbookViewId="0">
      <selection activeCell="C31" sqref="C31:V31"/>
    </sheetView>
  </sheetViews>
  <sheetFormatPr defaultColWidth="3.625" defaultRowHeight="13.5"/>
  <cols>
    <col min="1" max="1" width="3.625" style="1"/>
    <col min="2" max="2" width="7.5" style="1" bestFit="1" customWidth="1"/>
    <col min="3" max="5" width="3.625" style="1"/>
    <col min="6" max="6" width="5" style="1" customWidth="1"/>
    <col min="7" max="7" width="4.125" style="1" customWidth="1"/>
    <col min="8" max="12" width="3.625" style="1"/>
    <col min="13" max="13" width="3.75" style="1" customWidth="1"/>
    <col min="14" max="14" width="3.625" style="1"/>
    <col min="15" max="15" width="3.375" style="1" customWidth="1"/>
    <col min="16" max="16" width="3.625" style="1"/>
    <col min="17" max="17" width="3.625" style="1" customWidth="1"/>
    <col min="18" max="21" width="3.625" style="1"/>
    <col min="22" max="22" width="4.125" style="1" customWidth="1"/>
    <col min="23" max="23" width="11.5" style="1" customWidth="1"/>
    <col min="24" max="24" width="3.625" style="1"/>
    <col min="25" max="25" width="5.25" style="1" customWidth="1"/>
    <col min="26" max="27" width="16.125" style="1" customWidth="1"/>
    <col min="28" max="16384" width="3.625" style="1"/>
  </cols>
  <sheetData>
    <row r="1" spans="1:22" ht="30" customHeight="1">
      <c r="A1" s="40" t="s">
        <v>0</v>
      </c>
      <c r="B1" s="40"/>
      <c r="C1" s="40"/>
      <c r="D1" s="40"/>
      <c r="E1" s="40"/>
      <c r="F1" s="40"/>
      <c r="G1" s="40"/>
      <c r="H1" s="40"/>
      <c r="I1" s="40"/>
      <c r="J1" s="40"/>
      <c r="K1" s="40"/>
      <c r="L1" s="40"/>
      <c r="M1" s="40"/>
      <c r="N1" s="40"/>
      <c r="O1" s="40"/>
      <c r="P1" s="40"/>
      <c r="Q1" s="40"/>
      <c r="R1" s="40"/>
      <c r="S1" s="40"/>
      <c r="T1" s="40"/>
      <c r="U1" s="40"/>
      <c r="V1" s="40"/>
    </row>
    <row r="2" spans="1:22">
      <c r="A2" s="2"/>
      <c r="B2" s="2"/>
      <c r="C2" s="2"/>
      <c r="D2" s="2"/>
      <c r="E2" s="2"/>
      <c r="F2" s="2"/>
      <c r="H2" s="2"/>
      <c r="I2" s="2"/>
      <c r="J2" s="2"/>
      <c r="K2" s="2"/>
      <c r="L2" s="2"/>
      <c r="M2" s="2"/>
      <c r="N2" s="2"/>
      <c r="P2" s="2"/>
      <c r="Q2" s="2"/>
      <c r="R2" s="84">
        <v>45748</v>
      </c>
      <c r="S2" s="85"/>
      <c r="T2" s="85"/>
      <c r="U2" s="85"/>
      <c r="V2" s="85"/>
    </row>
    <row r="3" spans="1:22">
      <c r="A3" s="1" t="s">
        <v>1</v>
      </c>
      <c r="B3" s="2"/>
      <c r="C3" s="2"/>
      <c r="D3" s="2"/>
      <c r="E3" s="2"/>
      <c r="F3" s="2"/>
      <c r="G3" s="2"/>
      <c r="H3" s="2"/>
      <c r="I3" s="2"/>
      <c r="J3" s="2"/>
      <c r="K3" s="2"/>
      <c r="L3" s="2"/>
      <c r="M3" s="2"/>
      <c r="N3" s="2"/>
      <c r="O3" s="2"/>
      <c r="P3" s="2"/>
      <c r="Q3" s="2"/>
      <c r="R3" s="2"/>
    </row>
    <row r="4" spans="1:22" ht="17.25" customHeight="1">
      <c r="B4" s="2"/>
      <c r="C4" s="2"/>
      <c r="D4" s="2"/>
      <c r="E4" s="2"/>
      <c r="F4" s="2"/>
      <c r="G4" s="2"/>
      <c r="H4" s="2"/>
      <c r="I4" s="2"/>
      <c r="J4" s="2"/>
      <c r="K4" s="2"/>
      <c r="L4" s="2"/>
      <c r="M4" s="43" t="s">
        <v>2</v>
      </c>
      <c r="N4" s="43"/>
      <c r="O4" s="43"/>
      <c r="P4" s="43"/>
      <c r="Q4" s="86" t="s">
        <v>3</v>
      </c>
      <c r="R4" s="86"/>
      <c r="S4" s="86"/>
      <c r="T4" s="86"/>
      <c r="U4" s="86"/>
      <c r="V4" s="86"/>
    </row>
    <row r="5" spans="1:22" ht="15.75" customHeight="1">
      <c r="A5" s="2"/>
      <c r="B5" s="2"/>
      <c r="C5" s="2"/>
      <c r="D5" s="2"/>
      <c r="E5" s="2"/>
      <c r="F5" s="2"/>
      <c r="G5" s="2"/>
      <c r="H5" s="2"/>
      <c r="I5" s="2"/>
      <c r="J5" s="2"/>
      <c r="K5" s="2"/>
      <c r="L5" s="2"/>
      <c r="M5" s="43" t="s">
        <v>15</v>
      </c>
      <c r="N5" s="43"/>
      <c r="O5" s="43"/>
      <c r="P5" s="43"/>
      <c r="Q5" s="86" t="s">
        <v>62</v>
      </c>
      <c r="R5" s="86"/>
      <c r="S5" s="86"/>
      <c r="T5" s="86"/>
      <c r="U5" s="86"/>
      <c r="V5" s="86"/>
    </row>
    <row r="6" spans="1:22" ht="22.5" customHeight="1">
      <c r="A6" s="2"/>
      <c r="B6" s="2"/>
      <c r="C6" s="2"/>
      <c r="D6" s="2"/>
      <c r="E6" s="2"/>
      <c r="F6" s="2"/>
      <c r="G6" s="2"/>
      <c r="H6" s="2"/>
      <c r="I6" s="2"/>
      <c r="J6" s="2"/>
      <c r="K6" s="2"/>
      <c r="L6" s="2"/>
      <c r="M6" s="43" t="s">
        <v>16</v>
      </c>
      <c r="N6" s="43"/>
      <c r="O6" s="43"/>
      <c r="P6" s="43"/>
      <c r="Q6" s="86" t="s">
        <v>63</v>
      </c>
      <c r="R6" s="86"/>
      <c r="S6" s="86"/>
      <c r="T6" s="86"/>
      <c r="U6" s="86"/>
      <c r="V6" s="86"/>
    </row>
    <row r="7" spans="1:22" ht="26.25" customHeight="1">
      <c r="A7" s="2"/>
      <c r="B7" s="2"/>
      <c r="C7" s="2"/>
      <c r="D7" s="2"/>
      <c r="E7" s="2"/>
      <c r="F7" s="2"/>
      <c r="G7" s="2"/>
      <c r="H7" s="2"/>
      <c r="I7" s="2"/>
      <c r="J7" s="2"/>
      <c r="K7" s="2"/>
      <c r="L7" s="2"/>
      <c r="M7" s="43" t="s">
        <v>17</v>
      </c>
      <c r="N7" s="43"/>
      <c r="O7" s="43"/>
      <c r="P7" s="43"/>
      <c r="Q7" s="86" t="s">
        <v>64</v>
      </c>
      <c r="R7" s="86"/>
      <c r="S7" s="86"/>
      <c r="T7" s="86"/>
      <c r="U7" s="86"/>
      <c r="V7" s="86"/>
    </row>
    <row r="8" spans="1:22" ht="30" customHeight="1">
      <c r="A8" s="2"/>
      <c r="B8" s="2"/>
      <c r="C8" s="2"/>
      <c r="D8" s="2"/>
      <c r="E8" s="2"/>
      <c r="F8" s="2"/>
      <c r="G8" s="2"/>
      <c r="H8" s="2"/>
      <c r="I8" s="2"/>
      <c r="J8" s="2"/>
      <c r="K8" s="2"/>
      <c r="L8" s="2"/>
      <c r="M8" s="43"/>
      <c r="N8" s="43"/>
      <c r="O8" s="43"/>
      <c r="P8" s="43"/>
      <c r="Q8" s="88" t="s">
        <v>65</v>
      </c>
      <c r="R8" s="88"/>
      <c r="S8" s="88"/>
      <c r="T8" s="88"/>
      <c r="U8" s="88"/>
      <c r="V8" s="88"/>
    </row>
    <row r="9" spans="1:22" ht="18.75" customHeight="1">
      <c r="A9" s="2"/>
      <c r="B9" s="2"/>
      <c r="C9" s="2"/>
      <c r="D9" s="2"/>
      <c r="E9" s="2"/>
      <c r="F9" s="2"/>
      <c r="G9" s="2"/>
      <c r="H9" s="2"/>
      <c r="I9" s="2"/>
      <c r="J9" s="2"/>
      <c r="K9" s="2"/>
      <c r="L9" s="2"/>
      <c r="M9" s="43" t="s">
        <v>18</v>
      </c>
      <c r="N9" s="43"/>
      <c r="O9" s="43"/>
      <c r="P9" s="43"/>
      <c r="Q9" s="89" t="s">
        <v>66</v>
      </c>
      <c r="R9" s="89"/>
      <c r="S9" s="89"/>
      <c r="T9" s="89"/>
      <c r="U9" s="89"/>
      <c r="V9" s="89"/>
    </row>
    <row r="10" spans="1:22">
      <c r="A10" s="2"/>
      <c r="B10" s="2"/>
      <c r="C10" s="2"/>
      <c r="D10" s="2"/>
      <c r="E10" s="2"/>
      <c r="F10" s="2"/>
      <c r="G10" s="2"/>
      <c r="H10" s="2"/>
      <c r="I10" s="2"/>
      <c r="J10" s="2"/>
      <c r="K10" s="2"/>
      <c r="L10" s="2"/>
      <c r="M10" s="2"/>
      <c r="N10" s="2"/>
      <c r="O10" s="2"/>
      <c r="P10" s="7"/>
      <c r="Q10" s="7"/>
      <c r="R10" s="7"/>
      <c r="S10" s="7"/>
      <c r="T10" s="7"/>
      <c r="U10" s="7"/>
      <c r="V10" s="7"/>
    </row>
    <row r="11" spans="1:22" ht="24" customHeight="1">
      <c r="A11" s="52" t="s">
        <v>19</v>
      </c>
      <c r="B11" s="52"/>
      <c r="C11" s="52"/>
      <c r="D11" s="52"/>
      <c r="E11" s="52"/>
      <c r="F11" s="52"/>
      <c r="G11" s="52"/>
      <c r="H11" s="52"/>
      <c r="I11" s="52"/>
      <c r="J11" s="52"/>
      <c r="K11" s="52"/>
      <c r="L11" s="52"/>
      <c r="M11" s="52"/>
      <c r="N11" s="52"/>
      <c r="O11" s="52"/>
      <c r="P11" s="52"/>
      <c r="Q11" s="52"/>
      <c r="R11" s="52"/>
      <c r="S11" s="52"/>
      <c r="T11" s="52"/>
      <c r="U11" s="52"/>
      <c r="V11" s="52"/>
    </row>
    <row r="12" spans="1:22" ht="24" customHeight="1">
      <c r="A12" s="52" t="s">
        <v>20</v>
      </c>
      <c r="B12" s="52"/>
      <c r="C12" s="52"/>
      <c r="D12" s="52"/>
      <c r="E12" s="52"/>
      <c r="F12" s="52"/>
      <c r="G12" s="52"/>
      <c r="H12" s="52"/>
      <c r="I12" s="52"/>
      <c r="J12" s="52"/>
      <c r="K12" s="52"/>
      <c r="L12" s="52"/>
      <c r="M12" s="52"/>
      <c r="N12" s="52"/>
      <c r="O12" s="52"/>
      <c r="P12" s="52"/>
      <c r="Q12" s="52"/>
      <c r="R12" s="52"/>
      <c r="S12" s="52"/>
      <c r="T12" s="52"/>
      <c r="U12" s="52"/>
      <c r="V12" s="52"/>
    </row>
    <row r="13" spans="1:22" ht="39" customHeight="1">
      <c r="A13" s="52" t="s">
        <v>21</v>
      </c>
      <c r="B13" s="52"/>
      <c r="C13" s="52"/>
      <c r="D13" s="52"/>
      <c r="E13" s="52"/>
      <c r="F13" s="52"/>
      <c r="G13" s="52"/>
      <c r="H13" s="52"/>
      <c r="I13" s="52"/>
      <c r="J13" s="52"/>
      <c r="K13" s="52"/>
      <c r="L13" s="52"/>
      <c r="M13" s="52"/>
      <c r="N13" s="52"/>
      <c r="O13" s="52"/>
      <c r="P13" s="52"/>
      <c r="Q13" s="52"/>
      <c r="R13" s="52"/>
      <c r="S13" s="52"/>
      <c r="T13" s="52"/>
      <c r="U13" s="52"/>
      <c r="V13" s="52"/>
    </row>
    <row r="14" spans="1:22" ht="20.100000000000001" customHeight="1">
      <c r="A14" s="48" t="s">
        <v>22</v>
      </c>
      <c r="B14" s="48"/>
      <c r="C14" s="48"/>
      <c r="D14" s="48"/>
      <c r="E14" s="48"/>
      <c r="F14" s="87" t="s">
        <v>67</v>
      </c>
      <c r="G14" s="87"/>
      <c r="H14" s="87"/>
      <c r="I14" s="87"/>
      <c r="J14" s="87"/>
      <c r="K14" s="87"/>
      <c r="L14" s="87"/>
      <c r="M14" s="87"/>
      <c r="N14" s="87"/>
      <c r="O14" s="87"/>
      <c r="P14" s="87"/>
      <c r="Q14" s="87"/>
      <c r="R14" s="87"/>
      <c r="S14" s="87"/>
      <c r="T14" s="87"/>
      <c r="U14" s="87"/>
      <c r="V14" s="87"/>
    </row>
    <row r="15" spans="1:22" ht="20.100000000000001" customHeight="1">
      <c r="A15" s="48"/>
      <c r="B15" s="48"/>
      <c r="C15" s="48"/>
      <c r="D15" s="48"/>
      <c r="E15" s="48"/>
      <c r="F15" s="87"/>
      <c r="G15" s="87"/>
      <c r="H15" s="87"/>
      <c r="I15" s="87"/>
      <c r="J15" s="87"/>
      <c r="K15" s="87"/>
      <c r="L15" s="87"/>
      <c r="M15" s="87"/>
      <c r="N15" s="87"/>
      <c r="O15" s="87"/>
      <c r="P15" s="87"/>
      <c r="Q15" s="87"/>
      <c r="R15" s="87"/>
      <c r="S15" s="87"/>
      <c r="T15" s="87"/>
      <c r="U15" s="87"/>
      <c r="V15" s="87"/>
    </row>
    <row r="16" spans="1:22" ht="20.100000000000001" customHeight="1">
      <c r="A16" s="48"/>
      <c r="B16" s="48"/>
      <c r="C16" s="48"/>
      <c r="D16" s="48"/>
      <c r="E16" s="48"/>
      <c r="F16" s="87"/>
      <c r="G16" s="87"/>
      <c r="H16" s="87"/>
      <c r="I16" s="87"/>
      <c r="J16" s="87"/>
      <c r="K16" s="87"/>
      <c r="L16" s="87"/>
      <c r="M16" s="87"/>
      <c r="N16" s="87"/>
      <c r="O16" s="87"/>
      <c r="P16" s="87"/>
      <c r="Q16" s="87"/>
      <c r="R16" s="87"/>
      <c r="S16" s="87"/>
      <c r="T16" s="87"/>
      <c r="U16" s="87"/>
      <c r="V16" s="87"/>
    </row>
    <row r="17" spans="1:23" ht="20.100000000000001" customHeight="1">
      <c r="A17" s="48" t="s">
        <v>23</v>
      </c>
      <c r="B17" s="48"/>
      <c r="C17" s="48"/>
      <c r="D17" s="48"/>
      <c r="E17" s="48"/>
      <c r="F17" s="90" t="s">
        <v>68</v>
      </c>
      <c r="G17" s="91"/>
      <c r="H17" s="91"/>
      <c r="I17" s="91"/>
      <c r="J17" s="91"/>
      <c r="K17" s="91"/>
      <c r="L17" s="91"/>
      <c r="M17" s="91"/>
      <c r="N17" s="91"/>
      <c r="O17" s="91"/>
      <c r="P17" s="91"/>
      <c r="Q17" s="91"/>
      <c r="R17" s="91"/>
      <c r="S17" s="91"/>
      <c r="T17" s="91"/>
      <c r="U17" s="91"/>
      <c r="V17" s="92"/>
    </row>
    <row r="18" spans="1:23" ht="20.100000000000001" customHeight="1">
      <c r="A18" s="48"/>
      <c r="B18" s="48"/>
      <c r="C18" s="48"/>
      <c r="D18" s="48"/>
      <c r="E18" s="48"/>
      <c r="F18" s="93"/>
      <c r="G18" s="94"/>
      <c r="H18" s="94"/>
      <c r="I18" s="94"/>
      <c r="J18" s="94"/>
      <c r="K18" s="94"/>
      <c r="L18" s="94"/>
      <c r="M18" s="94"/>
      <c r="N18" s="94"/>
      <c r="O18" s="94"/>
      <c r="P18" s="94"/>
      <c r="Q18" s="94"/>
      <c r="R18" s="94"/>
      <c r="S18" s="94"/>
      <c r="T18" s="94"/>
      <c r="U18" s="94"/>
      <c r="V18" s="95"/>
    </row>
    <row r="19" spans="1:23" ht="20.100000000000001" customHeight="1">
      <c r="A19" s="48"/>
      <c r="B19" s="48"/>
      <c r="C19" s="48"/>
      <c r="D19" s="48"/>
      <c r="E19" s="48"/>
      <c r="F19" s="96"/>
      <c r="G19" s="97"/>
      <c r="H19" s="97"/>
      <c r="I19" s="97"/>
      <c r="J19" s="97"/>
      <c r="K19" s="97"/>
      <c r="L19" s="97"/>
      <c r="M19" s="97"/>
      <c r="N19" s="97"/>
      <c r="O19" s="97"/>
      <c r="P19" s="97"/>
      <c r="Q19" s="97"/>
      <c r="R19" s="97"/>
      <c r="S19" s="97"/>
      <c r="T19" s="97"/>
      <c r="U19" s="97"/>
      <c r="V19" s="98"/>
    </row>
    <row r="20" spans="1:23" ht="20.100000000000001" customHeight="1">
      <c r="A20" s="48" t="s">
        <v>24</v>
      </c>
      <c r="B20" s="48"/>
      <c r="C20" s="48"/>
      <c r="D20" s="48"/>
      <c r="E20" s="48"/>
      <c r="F20" s="69" t="s">
        <v>25</v>
      </c>
      <c r="G20" s="70"/>
      <c r="H20" s="19">
        <v>7</v>
      </c>
      <c r="I20" s="20" t="s">
        <v>26</v>
      </c>
      <c r="J20" s="19">
        <v>6</v>
      </c>
      <c r="K20" s="20" t="s">
        <v>27</v>
      </c>
      <c r="L20" s="19">
        <v>1</v>
      </c>
      <c r="M20" s="20" t="s">
        <v>28</v>
      </c>
      <c r="N20" s="19">
        <v>13</v>
      </c>
      <c r="O20" s="20" t="s">
        <v>29</v>
      </c>
      <c r="P20" s="27" t="s">
        <v>46</v>
      </c>
      <c r="Q20" s="2" t="s">
        <v>30</v>
      </c>
      <c r="R20" s="1" t="s">
        <v>31</v>
      </c>
      <c r="S20" s="7"/>
      <c r="T20" s="7"/>
      <c r="U20" s="7"/>
      <c r="V20" s="8"/>
    </row>
    <row r="21" spans="1:23" ht="20.100000000000001" customHeight="1">
      <c r="A21" s="48"/>
      <c r="B21" s="48"/>
      <c r="C21" s="48"/>
      <c r="D21" s="48"/>
      <c r="E21" s="48"/>
      <c r="H21" s="20"/>
      <c r="I21" s="20"/>
      <c r="J21" s="20"/>
      <c r="K21" s="20"/>
      <c r="L21" s="20"/>
      <c r="M21" s="20"/>
      <c r="N21" s="20"/>
      <c r="O21" s="20"/>
      <c r="P21" s="20"/>
      <c r="S21" s="2"/>
      <c r="T21" s="2"/>
      <c r="U21" s="2"/>
      <c r="V21" s="10"/>
      <c r="W21" s="2"/>
    </row>
    <row r="22" spans="1:23" ht="20.100000000000001" customHeight="1">
      <c r="A22" s="68"/>
      <c r="B22" s="68"/>
      <c r="C22" s="68"/>
      <c r="D22" s="68"/>
      <c r="E22" s="68"/>
      <c r="F22" s="71" t="s">
        <v>25</v>
      </c>
      <c r="G22" s="52"/>
      <c r="H22" s="19">
        <v>7</v>
      </c>
      <c r="I22" s="20" t="s">
        <v>26</v>
      </c>
      <c r="J22" s="19">
        <v>6</v>
      </c>
      <c r="K22" s="20" t="s">
        <v>27</v>
      </c>
      <c r="L22" s="19">
        <v>1</v>
      </c>
      <c r="M22" s="20" t="s">
        <v>28</v>
      </c>
      <c r="N22" s="19">
        <v>19</v>
      </c>
      <c r="O22" s="20" t="s">
        <v>29</v>
      </c>
      <c r="P22" s="21" t="s">
        <v>46</v>
      </c>
      <c r="Q22" s="2" t="s">
        <v>30</v>
      </c>
      <c r="R22" s="2" t="s">
        <v>34</v>
      </c>
      <c r="S22" s="2"/>
      <c r="T22" s="2"/>
      <c r="U22" s="2"/>
      <c r="V22" s="10"/>
      <c r="W22" s="2"/>
    </row>
    <row r="23" spans="1:23" ht="29.25" customHeight="1">
      <c r="A23" s="53" t="s">
        <v>54</v>
      </c>
      <c r="B23" s="54"/>
      <c r="C23" s="54"/>
      <c r="D23" s="54"/>
      <c r="E23" s="55"/>
      <c r="F23" s="56" t="s">
        <v>47</v>
      </c>
      <c r="G23" s="57"/>
      <c r="H23" s="23">
        <v>30</v>
      </c>
      <c r="I23" s="24" t="s">
        <v>55</v>
      </c>
      <c r="J23" s="54" t="s">
        <v>56</v>
      </c>
      <c r="K23" s="54"/>
      <c r="L23" s="23">
        <v>2</v>
      </c>
      <c r="M23" s="24" t="s">
        <v>55</v>
      </c>
      <c r="N23" s="57" t="s">
        <v>49</v>
      </c>
      <c r="O23" s="57"/>
      <c r="P23" s="23">
        <v>0</v>
      </c>
      <c r="Q23" s="24" t="s">
        <v>55</v>
      </c>
      <c r="R23" s="58" t="s">
        <v>50</v>
      </c>
      <c r="S23" s="58"/>
      <c r="T23" s="23">
        <v>32</v>
      </c>
      <c r="U23" s="24" t="s">
        <v>55</v>
      </c>
      <c r="V23" s="25"/>
      <c r="W23" s="2"/>
    </row>
    <row r="24" spans="1:23" ht="53.25" customHeight="1">
      <c r="A24" s="53" t="s">
        <v>57</v>
      </c>
      <c r="B24" s="54"/>
      <c r="C24" s="54"/>
      <c r="D24" s="54"/>
      <c r="E24" s="55"/>
      <c r="F24" s="53" t="s">
        <v>58</v>
      </c>
      <c r="G24" s="57"/>
      <c r="H24" s="99" t="s">
        <v>69</v>
      </c>
      <c r="I24" s="100"/>
      <c r="J24" s="101"/>
      <c r="K24" s="53" t="s">
        <v>59</v>
      </c>
      <c r="L24" s="57"/>
      <c r="M24" s="99" t="s">
        <v>69</v>
      </c>
      <c r="N24" s="100"/>
      <c r="O24" s="101"/>
      <c r="P24" s="53" t="s">
        <v>60</v>
      </c>
      <c r="Q24" s="54"/>
      <c r="R24" s="54"/>
      <c r="S24" s="55"/>
      <c r="T24" s="99" t="s">
        <v>70</v>
      </c>
      <c r="U24" s="100"/>
      <c r="V24" s="101"/>
      <c r="W24" s="2"/>
    </row>
    <row r="25" spans="1:23" ht="68.25" customHeight="1">
      <c r="A25" s="53" t="s">
        <v>61</v>
      </c>
      <c r="B25" s="54"/>
      <c r="C25" s="54"/>
      <c r="D25" s="54"/>
      <c r="E25" s="55"/>
      <c r="F25" s="102"/>
      <c r="G25" s="103"/>
      <c r="H25" s="103"/>
      <c r="I25" s="103"/>
      <c r="J25" s="103"/>
      <c r="K25" s="103"/>
      <c r="L25" s="103"/>
      <c r="M25" s="103"/>
      <c r="N25" s="103"/>
      <c r="O25" s="103"/>
      <c r="P25" s="103"/>
      <c r="Q25" s="103"/>
      <c r="R25" s="103"/>
      <c r="S25" s="103"/>
      <c r="T25" s="103"/>
      <c r="U25" s="103"/>
      <c r="V25" s="104"/>
      <c r="W25" s="2"/>
    </row>
    <row r="26" spans="1:23">
      <c r="A26" s="2"/>
      <c r="B26" s="2"/>
      <c r="C26" s="2"/>
      <c r="D26" s="2"/>
      <c r="E26" s="2"/>
      <c r="F26" s="2"/>
      <c r="G26" s="2"/>
      <c r="H26" s="2"/>
      <c r="I26" s="2"/>
      <c r="J26" s="2"/>
      <c r="K26" s="2"/>
      <c r="L26" s="2"/>
      <c r="M26" s="2"/>
      <c r="N26" s="2"/>
      <c r="O26" s="2"/>
      <c r="P26" s="2"/>
      <c r="Q26" s="2"/>
      <c r="R26" s="2"/>
    </row>
    <row r="27" spans="1:23">
      <c r="A27" s="2"/>
      <c r="B27" s="2"/>
      <c r="C27" s="2"/>
      <c r="D27" s="2"/>
      <c r="E27" s="2"/>
      <c r="F27" s="2"/>
      <c r="G27" s="2"/>
      <c r="H27" s="2"/>
      <c r="I27" s="2"/>
      <c r="J27" s="2"/>
      <c r="K27" s="2"/>
      <c r="L27" s="2"/>
      <c r="M27" s="2"/>
      <c r="N27" s="2"/>
      <c r="O27" s="2"/>
      <c r="P27" s="2"/>
      <c r="Q27" s="2"/>
      <c r="R27" s="2"/>
    </row>
    <row r="28" spans="1:23" ht="14.25" thickBot="1">
      <c r="A28" s="11"/>
      <c r="B28" s="11"/>
      <c r="C28" s="11"/>
      <c r="D28" s="11"/>
      <c r="E28" s="11"/>
      <c r="F28" s="11"/>
      <c r="G28" s="11"/>
      <c r="H28" s="11"/>
      <c r="I28" s="11"/>
      <c r="J28" s="11"/>
      <c r="K28" s="11"/>
      <c r="L28" s="11"/>
      <c r="M28" s="11"/>
      <c r="N28" s="11"/>
      <c r="O28" s="11"/>
      <c r="P28" s="11"/>
      <c r="Q28" s="11"/>
      <c r="R28" s="11"/>
      <c r="S28" s="12"/>
      <c r="T28" s="12"/>
      <c r="U28" s="12"/>
      <c r="V28" s="12"/>
    </row>
    <row r="29" spans="1:23" ht="21.75" customHeight="1">
      <c r="A29" s="2" t="s">
        <v>35</v>
      </c>
      <c r="B29" s="2"/>
      <c r="C29" s="2"/>
      <c r="D29" s="2"/>
      <c r="E29" s="2"/>
      <c r="F29" s="2"/>
      <c r="G29" s="2"/>
      <c r="H29" s="2"/>
      <c r="I29" s="2"/>
      <c r="J29" s="2"/>
      <c r="K29" s="2"/>
      <c r="L29" s="2"/>
      <c r="M29" s="2"/>
      <c r="N29" s="2"/>
      <c r="O29" s="2"/>
      <c r="P29" s="2"/>
      <c r="Q29" s="2"/>
      <c r="R29" s="2"/>
    </row>
    <row r="30" spans="1:23">
      <c r="A30" s="52" t="s">
        <v>36</v>
      </c>
      <c r="B30" s="52"/>
      <c r="C30" s="52"/>
      <c r="D30" s="52"/>
      <c r="E30" s="52"/>
      <c r="F30" s="26"/>
    </row>
    <row r="31" spans="1:23">
      <c r="A31" s="2"/>
      <c r="B31" s="13">
        <v>1</v>
      </c>
      <c r="C31" s="80" t="s">
        <v>37</v>
      </c>
      <c r="D31" s="80"/>
      <c r="E31" s="80"/>
      <c r="F31" s="80"/>
      <c r="G31" s="80"/>
      <c r="H31" s="80"/>
      <c r="I31" s="80"/>
      <c r="J31" s="80"/>
      <c r="K31" s="80"/>
      <c r="L31" s="80"/>
      <c r="M31" s="80"/>
      <c r="N31" s="80"/>
      <c r="O31" s="80"/>
      <c r="P31" s="80"/>
      <c r="Q31" s="80"/>
      <c r="R31" s="80"/>
      <c r="S31" s="80"/>
      <c r="T31" s="80"/>
      <c r="U31" s="80"/>
      <c r="V31" s="80"/>
    </row>
    <row r="32" spans="1:23" ht="32.25" customHeight="1">
      <c r="B32" s="14">
        <v>2</v>
      </c>
      <c r="C32" s="78" t="s">
        <v>39</v>
      </c>
      <c r="D32" s="79"/>
      <c r="E32" s="79"/>
      <c r="F32" s="79"/>
      <c r="G32" s="79"/>
      <c r="H32" s="79"/>
      <c r="I32" s="79"/>
      <c r="J32" s="79"/>
      <c r="K32" s="79"/>
      <c r="L32" s="79"/>
      <c r="M32" s="79"/>
      <c r="N32" s="79"/>
      <c r="O32" s="79"/>
      <c r="P32" s="79"/>
      <c r="Q32" s="79"/>
      <c r="R32" s="79"/>
      <c r="S32" s="79"/>
      <c r="T32" s="79"/>
      <c r="U32" s="79"/>
      <c r="V32" s="79"/>
    </row>
    <row r="33" spans="2:22" ht="33.75" customHeight="1">
      <c r="B33" s="14">
        <v>3</v>
      </c>
      <c r="C33" s="78" t="s">
        <v>43</v>
      </c>
      <c r="D33" s="79"/>
      <c r="E33" s="79"/>
      <c r="F33" s="79"/>
      <c r="G33" s="79"/>
      <c r="H33" s="79"/>
      <c r="I33" s="79"/>
      <c r="J33" s="79"/>
      <c r="K33" s="79"/>
      <c r="L33" s="79"/>
      <c r="M33" s="79"/>
      <c r="N33" s="79"/>
      <c r="O33" s="79"/>
      <c r="P33" s="79"/>
      <c r="Q33" s="79"/>
      <c r="R33" s="79"/>
      <c r="S33" s="79"/>
      <c r="T33" s="79"/>
      <c r="U33" s="79"/>
      <c r="V33" s="79"/>
    </row>
    <row r="34" spans="2:22" ht="23.25" customHeight="1">
      <c r="B34" s="13">
        <v>4</v>
      </c>
      <c r="C34" s="80" t="s">
        <v>44</v>
      </c>
      <c r="D34" s="80"/>
      <c r="E34" s="80"/>
      <c r="F34" s="80"/>
      <c r="G34" s="80"/>
      <c r="H34" s="80"/>
      <c r="I34" s="80"/>
      <c r="J34" s="80"/>
      <c r="K34" s="80"/>
      <c r="L34" s="80"/>
      <c r="M34" s="80"/>
      <c r="N34" s="80"/>
      <c r="O34" s="80"/>
      <c r="P34" s="80"/>
      <c r="Q34" s="80"/>
      <c r="R34" s="80"/>
      <c r="S34" s="80"/>
      <c r="T34" s="80"/>
      <c r="U34" s="80"/>
      <c r="V34" s="80"/>
    </row>
    <row r="35" spans="2:22">
      <c r="B35" s="18"/>
    </row>
  </sheetData>
  <mergeCells count="42">
    <mergeCell ref="C32:V32"/>
    <mergeCell ref="C33:V33"/>
    <mergeCell ref="C34:V34"/>
    <mergeCell ref="T24:V24"/>
    <mergeCell ref="A25:E25"/>
    <mergeCell ref="F25:V25"/>
    <mergeCell ref="A30:E30"/>
    <mergeCell ref="C31:V31"/>
    <mergeCell ref="A24:E24"/>
    <mergeCell ref="F24:G24"/>
    <mergeCell ref="H24:J24"/>
    <mergeCell ref="K24:L24"/>
    <mergeCell ref="M24:O24"/>
    <mergeCell ref="P24:S24"/>
    <mergeCell ref="A17:E19"/>
    <mergeCell ref="F17:V19"/>
    <mergeCell ref="A20:E22"/>
    <mergeCell ref="F20:G20"/>
    <mergeCell ref="F22:G22"/>
    <mergeCell ref="A23:E23"/>
    <mergeCell ref="F23:G23"/>
    <mergeCell ref="J23:K23"/>
    <mergeCell ref="N23:O23"/>
    <mergeCell ref="R23:S23"/>
    <mergeCell ref="A14:E16"/>
    <mergeCell ref="F14:V16"/>
    <mergeCell ref="M6:P6"/>
    <mergeCell ref="Q6:V6"/>
    <mergeCell ref="M7:P8"/>
    <mergeCell ref="Q7:V7"/>
    <mergeCell ref="Q8:V8"/>
    <mergeCell ref="M9:P9"/>
    <mergeCell ref="Q9:V9"/>
    <mergeCell ref="A11:V11"/>
    <mergeCell ref="A12:V12"/>
    <mergeCell ref="A13:V13"/>
    <mergeCell ref="A1:V1"/>
    <mergeCell ref="R2:V2"/>
    <mergeCell ref="M4:P4"/>
    <mergeCell ref="Q4:V4"/>
    <mergeCell ref="M5:P5"/>
    <mergeCell ref="Q5:V5"/>
  </mergeCells>
  <phoneticPr fontId="3"/>
  <dataValidations count="2">
    <dataValidation type="list" allowBlank="1" showInputMessage="1" showErrorMessage="1" sqref="F17:V19" xr:uid="{3D539B06-23B1-424A-A027-CB3805EB1222}">
      <formula1>"A:1階会議室,B:2階大会議室,A:1階会議室及びB:2階大会議室"</formula1>
    </dataValidation>
    <dataValidation type="list" allowBlank="1" showInputMessage="1" showErrorMessage="1" sqref="H24 M24 T24" xr:uid="{67FB0F40-1986-435F-B86F-B3BAA20D94A3}">
      <formula1>"使用する,使用しない"</formula1>
    </dataValidation>
  </dataValidations>
  <pageMargins left="0.88651315789473684"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FC3F-E80C-46F0-A001-8BAB1042A4EE}">
  <sheetPr>
    <tabColor theme="1"/>
  </sheetPr>
  <dimension ref="A1:J7"/>
  <sheetViews>
    <sheetView view="pageBreakPreview" zoomScaleNormal="100" zoomScaleSheetLayoutView="100" workbookViewId="0">
      <selection activeCell="D17" sqref="D17"/>
    </sheetView>
  </sheetViews>
  <sheetFormatPr defaultRowHeight="18.75"/>
  <cols>
    <col min="2" max="2" width="69.5" customWidth="1"/>
    <col min="3" max="3" width="14.875" customWidth="1"/>
    <col min="4" max="4" width="17.875" bestFit="1" customWidth="1"/>
    <col min="5" max="5" width="12.875" customWidth="1"/>
    <col min="6" max="6" width="29" bestFit="1" customWidth="1"/>
    <col min="8" max="8" width="8.25" customWidth="1"/>
    <col min="9" max="9" width="12.125" customWidth="1"/>
  </cols>
  <sheetData>
    <row r="1" spans="1:10">
      <c r="A1" s="105" t="s">
        <v>40</v>
      </c>
      <c r="B1" s="105" t="s">
        <v>71</v>
      </c>
      <c r="C1" s="105" t="s">
        <v>72</v>
      </c>
      <c r="D1" s="107" t="s">
        <v>73</v>
      </c>
      <c r="E1" s="107"/>
      <c r="F1" s="107"/>
    </row>
    <row r="2" spans="1:10">
      <c r="A2" s="106"/>
      <c r="B2" s="106"/>
      <c r="C2" s="106"/>
      <c r="D2" s="28" t="s">
        <v>74</v>
      </c>
      <c r="E2" s="28" t="s">
        <v>75</v>
      </c>
      <c r="F2" s="28" t="s">
        <v>76</v>
      </c>
      <c r="H2" s="72" t="s">
        <v>38</v>
      </c>
      <c r="I2" s="73"/>
      <c r="J2" s="74"/>
    </row>
    <row r="3" spans="1:10">
      <c r="A3" s="16">
        <v>1</v>
      </c>
      <c r="B3" s="16" t="s">
        <v>77</v>
      </c>
      <c r="C3" s="16" t="s">
        <v>78</v>
      </c>
      <c r="D3" s="17" t="s">
        <v>79</v>
      </c>
      <c r="E3" s="17" t="s">
        <v>79</v>
      </c>
      <c r="F3" s="17" t="s">
        <v>79</v>
      </c>
      <c r="H3" s="15" t="s">
        <v>40</v>
      </c>
      <c r="I3" s="15" t="s">
        <v>41</v>
      </c>
      <c r="J3" s="16" t="s">
        <v>80</v>
      </c>
    </row>
    <row r="4" spans="1:10" ht="37.5">
      <c r="A4" s="16">
        <v>2</v>
      </c>
      <c r="B4" s="29" t="s">
        <v>81</v>
      </c>
      <c r="C4" s="16" t="s">
        <v>78</v>
      </c>
      <c r="D4" s="17" t="s">
        <v>79</v>
      </c>
      <c r="E4" s="17" t="s">
        <v>79</v>
      </c>
      <c r="F4" s="17" t="s">
        <v>79</v>
      </c>
      <c r="H4" s="16">
        <v>3</v>
      </c>
      <c r="I4" s="16" t="s">
        <v>74</v>
      </c>
      <c r="J4" s="30" cm="1">
        <f t="array" ref="J4">_xlfn.XLOOKUP(H4, $A$3:$A$6, _xlfn.XLOOKUP(I4, $D$2:$F$2, $D$3:$F$6))</f>
        <v>2700</v>
      </c>
    </row>
    <row r="5" spans="1:10" ht="56.25" customHeight="1">
      <c r="A5" s="16">
        <v>3</v>
      </c>
      <c r="B5" s="29" t="s">
        <v>86</v>
      </c>
      <c r="C5" s="16" t="s">
        <v>82</v>
      </c>
      <c r="D5" s="17">
        <v>2700</v>
      </c>
      <c r="E5" s="17">
        <v>7050</v>
      </c>
      <c r="F5" s="17">
        <f>SUM(D5:E5)</f>
        <v>9750</v>
      </c>
    </row>
    <row r="6" spans="1:10" ht="13.5" customHeight="1">
      <c r="A6" s="16">
        <v>4</v>
      </c>
      <c r="B6" s="16" t="s">
        <v>83</v>
      </c>
      <c r="C6" s="16" t="s">
        <v>84</v>
      </c>
      <c r="D6" s="17">
        <v>5400</v>
      </c>
      <c r="E6" s="17">
        <v>14100</v>
      </c>
      <c r="F6" s="17">
        <f>SUM(D6:E6)</f>
        <v>19500</v>
      </c>
    </row>
    <row r="7" spans="1:10">
      <c r="J7" s="31" t="s">
        <v>85</v>
      </c>
    </row>
  </sheetData>
  <mergeCells count="5">
    <mergeCell ref="A1:A2"/>
    <mergeCell ref="B1:B2"/>
    <mergeCell ref="C1:C2"/>
    <mergeCell ref="D1:F1"/>
    <mergeCell ref="H2:J2"/>
  </mergeCells>
  <phoneticPr fontId="3"/>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使用願</vt:lpstr>
      <vt:lpstr>記入例</vt:lpstr>
      <vt:lpstr>利用料金の対象区分</vt:lpstr>
      <vt:lpstr>記入例!Print_Area</vt:lpstr>
      <vt:lpstr>使用願!Print_Area</vt:lpstr>
      <vt:lpstr>利用料金の対象区分!Print_Area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実里</dc:creator>
  <cp:lastModifiedBy>佐藤　実里</cp:lastModifiedBy>
  <cp:lastPrinted>2025-04-21T01:26:39Z</cp:lastPrinted>
  <dcterms:created xsi:type="dcterms:W3CDTF">2025-03-19T00:12:32Z</dcterms:created>
  <dcterms:modified xsi:type="dcterms:W3CDTF">2025-04-21T01:28:53Z</dcterms:modified>
</cp:coreProperties>
</file>